
<file path=[Content_Types].xml><?xml version="1.0" encoding="utf-8"?>
<Types xmlns="http://schemas.openxmlformats.org/package/2006/content-types">
  <Default Extension="xml" ContentType="application/xml"/>
  <Default Extension="tmp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23540" yWindow="2640" windowWidth="17380" windowHeight="9300"/>
  </bookViews>
  <sheets>
    <sheet name="参加申込書" sheetId="6" r:id="rId1"/>
    <sheet name="奉仕参加表" sheetId="2" r:id="rId2"/>
    <sheet name="Data" sheetId="5" r:id="rId3"/>
  </sheets>
  <definedNames>
    <definedName name="_7月31日14時会場発">Data!$P$2</definedName>
    <definedName name="_xlnm._FilterDatabase" localSheetId="1" hidden="1">奉仕参加表!$B$8:$L$31</definedName>
    <definedName name="①">#REF!</definedName>
    <definedName name="②">#REF!</definedName>
    <definedName name="Baptism">Data!$K$2:$K$3</definedName>
    <definedName name="Bus1_">Data!$O$2:$O$3</definedName>
    <definedName name="Bus2_">Data!$P$2</definedName>
    <definedName name="BusKaeri">Data!$P$2:$P$3</definedName>
    <definedName name="Car">Data!$G$2:$G$4</definedName>
    <definedName name="Checkin">Data!$B$2:$B$6</definedName>
    <definedName name="Checkout">Data!$C$2:$C$6</definedName>
    <definedName name="ChurchStatus">Data!$L$2:$L$5</definedName>
    <definedName name="Gender">Data!$A$2:$A$3</definedName>
    <definedName name="GStatus">Data!$M$2:$M$6</definedName>
    <definedName name="Houshi">Data!$T$2:$T$4</definedName>
    <definedName name="Htsuuyaku">Data!$U$2:$U$4</definedName>
    <definedName name="Jyusennen">Data!$S$2:$S$102</definedName>
    <definedName name="Kango">Data!$V$2:$V$3</definedName>
    <definedName name="Married">Data!$J$2:$J$3</definedName>
    <definedName name="Roomtype">Data!$E$2:$E$5</definedName>
    <definedName name="SG">Data!$Q$2:$Q$21</definedName>
    <definedName name="SmallGR">Data!$I$2:$I$5</definedName>
    <definedName name="SmallGRL">Data!$I$2:$I$4</definedName>
    <definedName name="Sstatus">Data!$M$2:$M$9</definedName>
    <definedName name="Status">Data!$L$2:$L$4</definedName>
    <definedName name="Trans">Data!$H$2:$H$3</definedName>
    <definedName name="Translation" localSheetId="0">Data!$H$2:$H$3</definedName>
    <definedName name="Translation">Data!$H$2:$H$3</definedName>
    <definedName name="Travel">Data!$D$2:$D$7</definedName>
    <definedName name="Trip">Data!$F$2:$F$3</definedName>
    <definedName name="Yearsold">Data!$R$2:$R$102</definedName>
    <definedName name="バプテスマ">#REF!</definedName>
    <definedName name="出発日">#REF!</definedName>
    <definedName name="到着日">#REF!</definedName>
    <definedName name="受洗">#REF!</definedName>
    <definedName name="婚姻">#REF!</definedName>
    <definedName name="居住国">#REF!</definedName>
    <definedName name="希望言語">#REF!</definedName>
    <definedName name="役職">#REF!</definedName>
    <definedName name="性別">#REF!</definedName>
    <definedName name="英語">Data!$H$3</definedName>
    <definedName name="観光">#REF!</definedName>
    <definedName name="言語">#REF!</definedName>
    <definedName name="車で来場">#REF!</definedName>
    <definedName name="送迎">#REF!</definedName>
    <definedName name="部屋タイプ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2" l="1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C11" i="2"/>
</calcChain>
</file>

<file path=xl/sharedStrings.xml><?xml version="1.0" encoding="utf-8"?>
<sst xmlns="http://schemas.openxmlformats.org/spreadsheetml/2006/main" count="346" uniqueCount="197">
  <si>
    <t>リストから選択</t>
    <rPh sb="5" eb="7">
      <t>センタク</t>
    </rPh>
    <phoneticPr fontId="1"/>
  </si>
  <si>
    <t>ご自身で入力</t>
    <rPh sb="1" eb="3">
      <t>ジシン</t>
    </rPh>
    <rPh sb="4" eb="6">
      <t>ニュウリョク</t>
    </rPh>
    <phoneticPr fontId="1"/>
  </si>
  <si>
    <t>記入方法：</t>
    <rPh sb="0" eb="4">
      <t>キニュウホウホウ</t>
    </rPh>
    <phoneticPr fontId="1"/>
  </si>
  <si>
    <t>毎年多くの兄弟姉妹がそれぞれの賜物や特性を生かし、ご奉仕下さることに感謝します。下記の奉仕参加表にご記入下さい。追って連絡させていただきます。</t>
    <rPh sb="0" eb="2">
      <t>マイトシ</t>
    </rPh>
    <rPh sb="2" eb="3">
      <t>オオ</t>
    </rPh>
    <rPh sb="5" eb="9">
      <t>キョウダイシマイ</t>
    </rPh>
    <rPh sb="15" eb="17">
      <t>タマモノ</t>
    </rPh>
    <rPh sb="18" eb="20">
      <t>トクセイ</t>
    </rPh>
    <rPh sb="21" eb="22">
      <t>イ</t>
    </rPh>
    <rPh sb="26" eb="28">
      <t>ホウシ</t>
    </rPh>
    <rPh sb="28" eb="29">
      <t>クダ</t>
    </rPh>
    <rPh sb="34" eb="36">
      <t>カンシャ</t>
    </rPh>
    <rPh sb="40" eb="42">
      <t>カキ</t>
    </rPh>
    <rPh sb="43" eb="45">
      <t>ホウシ</t>
    </rPh>
    <rPh sb="45" eb="47">
      <t>サンカ</t>
    </rPh>
    <rPh sb="47" eb="48">
      <t>ヒョウ</t>
    </rPh>
    <rPh sb="50" eb="52">
      <t>キニュウ</t>
    </rPh>
    <rPh sb="52" eb="53">
      <t>クダ</t>
    </rPh>
    <rPh sb="56" eb="57">
      <t>オ</t>
    </rPh>
    <rPh sb="59" eb="61">
      <t>レンラク</t>
    </rPh>
    <phoneticPr fontId="1"/>
  </si>
  <si>
    <t>例</t>
    <rPh sb="0" eb="1">
      <t>レイ</t>
    </rPh>
    <phoneticPr fontId="1"/>
  </si>
  <si>
    <t xml:space="preserve">
No.</t>
  </si>
  <si>
    <t>居住国</t>
  </si>
  <si>
    <t>性別</t>
    <rPh sb="0" eb="2">
      <t>セイベツ</t>
    </rPh>
    <phoneticPr fontId="1"/>
  </si>
  <si>
    <t>年齢
(大会時)</t>
  </si>
  <si>
    <t>Last Name</t>
  </si>
  <si>
    <t>First Name</t>
  </si>
  <si>
    <t>氏名</t>
    <rPh sb="0" eb="2">
      <t>シメイ</t>
    </rPh>
    <phoneticPr fontId="1"/>
  </si>
  <si>
    <t>No.</t>
    <phoneticPr fontId="1"/>
  </si>
  <si>
    <t>CS</t>
    <phoneticPr fontId="1"/>
  </si>
  <si>
    <t>部屋タイプ</t>
    <rPh sb="0" eb="2">
      <t>ヘヤ</t>
    </rPh>
    <phoneticPr fontId="2"/>
  </si>
  <si>
    <t>既婚</t>
    <rPh sb="0" eb="2">
      <t>キコン</t>
    </rPh>
    <phoneticPr fontId="2"/>
  </si>
  <si>
    <t>受洗</t>
  </si>
  <si>
    <t xml:space="preserve">
記入例</t>
  </si>
  <si>
    <t>教会/集会名</t>
  </si>
  <si>
    <t>代表者名</t>
  </si>
  <si>
    <t>住所</t>
  </si>
  <si>
    <t>TEL</t>
  </si>
  <si>
    <t>数字は半角英数にて入力</t>
  </si>
  <si>
    <t>※※「医師」「看護士」「応急手当普及員」等の資格名</t>
    <rPh sb="3" eb="5">
      <t>イシ</t>
    </rPh>
    <rPh sb="7" eb="10">
      <t>カンゴシ</t>
    </rPh>
    <rPh sb="12" eb="16">
      <t>オウキュウテアテ</t>
    </rPh>
    <rPh sb="16" eb="19">
      <t>フキュウイン</t>
    </rPh>
    <rPh sb="20" eb="21">
      <t>トウ</t>
    </rPh>
    <rPh sb="22" eb="24">
      <t>シカク</t>
    </rPh>
    <rPh sb="24" eb="25">
      <t>メイ</t>
    </rPh>
    <phoneticPr fontId="1"/>
  </si>
  <si>
    <t>賛美</t>
    <rPh sb="0" eb="2">
      <t>サンビ</t>
    </rPh>
    <phoneticPr fontId="1"/>
  </si>
  <si>
    <t>声部/楽器</t>
    <rPh sb="0" eb="1">
      <t>コエ</t>
    </rPh>
    <rPh sb="1" eb="2">
      <t>ブ</t>
    </rPh>
    <rPh sb="3" eb="5">
      <t>ガッキ</t>
    </rPh>
    <phoneticPr fontId="1"/>
  </si>
  <si>
    <t>※医師・看護士等の資格を有する方</t>
    <rPh sb="1" eb="3">
      <t>イシ</t>
    </rPh>
    <rPh sb="4" eb="7">
      <t>カンゴシ</t>
    </rPh>
    <rPh sb="7" eb="8">
      <t>トウ</t>
    </rPh>
    <rPh sb="9" eb="11">
      <t>□</t>
    </rPh>
    <rPh sb="12" eb="13">
      <t>ユウ</t>
    </rPh>
    <rPh sb="15" eb="16">
      <t>カタ</t>
    </rPh>
    <phoneticPr fontId="1"/>
  </si>
  <si>
    <t>未婚/既婚</t>
    <rPh sb="0" eb="2">
      <t>ミコン</t>
    </rPh>
    <rPh sb="3" eb="5">
      <t>キコン</t>
    </rPh>
    <phoneticPr fontId="2"/>
  </si>
  <si>
    <t>ご連絡先メールアドレス</t>
  </si>
  <si>
    <t>到着日
CHECK IN</t>
  </si>
  <si>
    <t>出発日
CHECK OUT</t>
  </si>
  <si>
    <t>⑤</t>
  </si>
  <si>
    <t>①</t>
  </si>
  <si>
    <t>②</t>
  </si>
  <si>
    <t>③</t>
  </si>
  <si>
    <t>④</t>
  </si>
  <si>
    <t>Checkin</t>
  </si>
  <si>
    <t>Checkout</t>
  </si>
  <si>
    <t>Gender</t>
  </si>
  <si>
    <t>男</t>
  </si>
  <si>
    <t>女</t>
  </si>
  <si>
    <t>Roomtype</t>
  </si>
  <si>
    <t>同室者1</t>
  </si>
  <si>
    <t>同室者2</t>
  </si>
  <si>
    <t>Trip</t>
  </si>
  <si>
    <t>Married</t>
  </si>
  <si>
    <t>既婚</t>
  </si>
  <si>
    <t>未婚</t>
  </si>
  <si>
    <t>Baptism</t>
  </si>
  <si>
    <t>未受洗</t>
  </si>
  <si>
    <t>SG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</si>
  <si>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</si>
  <si>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</si>
  <si>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</si>
  <si>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</si>
  <si>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</si>
  <si>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</si>
  <si>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</si>
  <si>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</si>
  <si>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</si>
  <si>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</si>
  <si>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</si>
  <si>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</si>
  <si>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</si>
  <si>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備考</t>
  </si>
  <si>
    <t>英語</t>
  </si>
  <si>
    <t>和英以外</t>
  </si>
  <si>
    <t>②＋③</t>
  </si>
  <si>
    <t>カメラマン
＋
編集</t>
  </si>
  <si>
    <t>ビデオ
＋
編集</t>
  </si>
  <si>
    <t>タイム
キーパー</t>
  </si>
  <si>
    <t>ベビー
シッター</t>
  </si>
  <si>
    <t>看護士</t>
  </si>
  <si>
    <t>※参加を希望される方は、ヨーロッパのいずれかの日本語教会/集会を通してお申し込み下さいますよう、お願い致します。</t>
  </si>
  <si>
    <t>女</t>
    <rPh sb="0" eb="1">
      <t>オンナ</t>
    </rPh>
    <phoneticPr fontId="1"/>
  </si>
  <si>
    <t>Email</t>
    <phoneticPr fontId="1"/>
  </si>
  <si>
    <t>オプショナル・ツアー参加</t>
    <rPh sb="10" eb="12">
      <t>サンカ</t>
    </rPh>
    <phoneticPr fontId="3"/>
  </si>
  <si>
    <t>○</t>
    <phoneticPr fontId="19" type="noConversion"/>
  </si>
  <si>
    <t>所属教会・集会　　　　　　 (現時点)</t>
    <rPh sb="15" eb="18">
      <t>ゲンジテン</t>
    </rPh>
    <phoneticPr fontId="3"/>
  </si>
  <si>
    <t>部屋タイプ及び同室者</t>
    <rPh sb="5" eb="6">
      <t>オヨ</t>
    </rPh>
    <rPh sb="7" eb="10">
      <t>ドウシツシャ</t>
    </rPh>
    <phoneticPr fontId="3"/>
  </si>
  <si>
    <t>氏名(日本語）</t>
    <phoneticPr fontId="3"/>
  </si>
  <si>
    <t>NAME（アルファベット）</t>
    <phoneticPr fontId="3"/>
  </si>
  <si>
    <t>受洗/未受洗</t>
    <phoneticPr fontId="1"/>
  </si>
  <si>
    <t>受洗年</t>
    <phoneticPr fontId="3"/>
  </si>
  <si>
    <t>○</t>
    <phoneticPr fontId="3"/>
  </si>
  <si>
    <t>山田花子</t>
    <rPh sb="0" eb="2">
      <t>ヤマダ</t>
    </rPh>
    <rPh sb="2" eb="4">
      <t>ハナコ</t>
    </rPh>
    <phoneticPr fontId="3"/>
  </si>
  <si>
    <t>Yamada</t>
    <phoneticPr fontId="3"/>
  </si>
  <si>
    <t>Hanako</t>
    <phoneticPr fontId="3"/>
  </si>
  <si>
    <t>山田太郎</t>
    <rPh sb="0" eb="2">
      <t>ヤマダ</t>
    </rPh>
    <rPh sb="2" eb="4">
      <t>タロウ</t>
    </rPh>
    <phoneticPr fontId="3"/>
  </si>
  <si>
    <t>ベビーベッド希望</t>
    <rPh sb="6" eb="8">
      <t>キボウ</t>
    </rPh>
    <phoneticPr fontId="3"/>
  </si>
  <si>
    <t>◆</t>
    <phoneticPr fontId="3"/>
  </si>
  <si>
    <t>○</t>
    <phoneticPr fontId="19" type="noConversion"/>
  </si>
  <si>
    <t>所有資格　　　※※</t>
    <rPh sb="0" eb="4">
      <t>ショユウシカク</t>
    </rPh>
    <phoneticPr fontId="1"/>
  </si>
  <si>
    <t>メディカル　　※</t>
    <phoneticPr fontId="1"/>
  </si>
  <si>
    <t>主催：スイス日本語福音キリスト教会</t>
  </si>
  <si>
    <t>　</t>
  </si>
  <si>
    <t>家族で３人目のお子さんは無料</t>
  </si>
  <si>
    <t>＊宿舎割り当てならびに部屋割りは実行委員会のほうで調整さ</t>
  </si>
  <si>
    <t xml:space="preserve"> € 55.-</t>
  </si>
  <si>
    <t xml:space="preserve"> € 60.-</t>
  </si>
  <si>
    <t>€ 60.-</t>
  </si>
  <si>
    <t>€ 65.-</t>
  </si>
  <si>
    <t xml:space="preserve"> € 20.-</t>
  </si>
  <si>
    <t>€ 27.-</t>
  </si>
  <si>
    <t>€ 7.-</t>
  </si>
  <si>
    <t>大人（15歳以上）　</t>
  </si>
  <si>
    <t xml:space="preserve">シャワー・トイレ付き </t>
  </si>
  <si>
    <t>シャワー・トイレ共同</t>
  </si>
  <si>
    <t xml:space="preserve">子ども（9-14歳）　　　　　 </t>
  </si>
  <si>
    <t>　　　（2-8歳） 　</t>
  </si>
  <si>
    <t>　　　（2歳未満）</t>
  </si>
  <si>
    <r>
      <t>大会参加費</t>
    </r>
    <r>
      <rPr>
        <b/>
        <sz val="6"/>
        <color theme="1"/>
        <rFont val="ＭＳ ゴシック"/>
        <family val="3"/>
        <charset val="128"/>
      </rPr>
      <t/>
    </r>
  </si>
  <si>
    <t xml:space="preserve"> (一泊三食)</t>
  </si>
  <si>
    <t>スイス日本語福音教会</t>
  </si>
  <si>
    <t>スイス</t>
  </si>
  <si>
    <t>ドイツ語</t>
  </si>
  <si>
    <t>スモール
グループ　　　 リーダー</t>
  </si>
  <si>
    <t>音響
操作</t>
  </si>
  <si>
    <t>通訳
英語、ドイツ語</t>
  </si>
  <si>
    <t>宿舎、会場間の移動に自家用車を利用できる方、家族</t>
  </si>
  <si>
    <t>◆ 第33回ヨーロッパ･キリスト者の集い参加申込書：2016年7月27日（水）～7月31日（日）   Zavelstein  Germany　</t>
  </si>
  <si>
    <t>キャンセル料金</t>
  </si>
  <si>
    <t>　　ツイン O　</t>
  </si>
  <si>
    <t>　　ツイン W　</t>
  </si>
  <si>
    <t>　　シングル O　　　　　　　　　</t>
  </si>
  <si>
    <t>　　シングル W　　　　　　　　　</t>
  </si>
  <si>
    <t>ツイン W</t>
  </si>
  <si>
    <t>ツイン O</t>
  </si>
  <si>
    <t>シングル O</t>
  </si>
  <si>
    <t>シングル W</t>
  </si>
  <si>
    <t xml:space="preserve"> </t>
  </si>
  <si>
    <t>Translation</t>
  </si>
  <si>
    <t>Bus1</t>
  </si>
  <si>
    <t>7月31日14時会場発</t>
  </si>
  <si>
    <t>＊ツインで同室者がいない場合、こちらで調整することになります。</t>
  </si>
  <si>
    <t>ご希望に添えない場合があるかと思いますがご了解ください。</t>
  </si>
  <si>
    <t>せていただきます。＊シングル部屋の数に限りがあるため、</t>
  </si>
  <si>
    <t>（上記いずれの部屋タイプでも）</t>
  </si>
  <si>
    <t>Yearsold</t>
  </si>
  <si>
    <t>Jyusennen</t>
  </si>
  <si>
    <t>行き
Stuttgart空港から会場行バス希望</t>
  </si>
  <si>
    <t>帰り
会場からStuttgart空港行バス希望</t>
  </si>
  <si>
    <t>7月27日14時空港発</t>
  </si>
  <si>
    <t>7月28日14時空港発</t>
  </si>
  <si>
    <t>BusKaeri</t>
  </si>
  <si>
    <t>7月27日、28日空港→会場、7月31日会場→空港　所要時間：約1時間半　</t>
  </si>
  <si>
    <t>yamadahanako@kyokai.org</t>
  </si>
  <si>
    <t>Houshi</t>
  </si>
  <si>
    <t>講演時
通訳希望</t>
  </si>
  <si>
    <t>スモールグループ希望言語</t>
  </si>
  <si>
    <t>日本語</t>
  </si>
  <si>
    <t>英語かドイツ語</t>
  </si>
  <si>
    <t>SmallGR</t>
  </si>
  <si>
    <t>教会での役割</t>
  </si>
  <si>
    <t>牧師</t>
  </si>
  <si>
    <t>役員</t>
  </si>
  <si>
    <t>宣教師</t>
  </si>
  <si>
    <t>ChurchStatus</t>
  </si>
  <si>
    <t>可（経験あり）</t>
  </si>
  <si>
    <t>可（経験なし）</t>
  </si>
  <si>
    <t>Htsuuyaku</t>
  </si>
  <si>
    <t>英語,ドイツ語</t>
  </si>
  <si>
    <t xml:space="preserve">メッセージ翻訳
</t>
  </si>
  <si>
    <t>Kango</t>
  </si>
  <si>
    <t>可(資格あり）</t>
  </si>
  <si>
    <t>中高生科・
ユース</t>
  </si>
  <si>
    <t>Car</t>
  </si>
  <si>
    <t>○代表運転手</t>
  </si>
  <si>
    <t>○同乗者</t>
  </si>
  <si>
    <t>○同乗者　</t>
  </si>
  <si>
    <t>↓</t>
  </si>
  <si>
    <t>希望者多数の場合、空港⇔会場間のバスを手配します。料金は　20～30Euro/片道（人数により調整）</t>
  </si>
  <si>
    <t>バイオリン</t>
  </si>
  <si>
    <t>５０％</t>
  </si>
  <si>
    <t>７月１３日以降</t>
  </si>
  <si>
    <t>１００％</t>
  </si>
  <si>
    <t>７月１日以降</t>
  </si>
  <si>
    <t>　　</t>
  </si>
  <si>
    <t>奉仕参加表</t>
  </si>
  <si>
    <r>
      <t>※表は</t>
    </r>
    <r>
      <rPr>
        <b/>
        <u/>
        <sz val="14"/>
        <color indexed="60"/>
        <rFont val="ＭＳ Ｐゴシック"/>
        <family val="3"/>
        <charset val="128"/>
      </rPr>
      <t>参加申し込み表</t>
    </r>
    <r>
      <rPr>
        <b/>
        <sz val="14"/>
        <rFont val="ＭＳ Ｐゴシック"/>
        <family val="3"/>
        <charset val="128"/>
      </rPr>
      <t>からの続きとなっております。</t>
    </r>
  </si>
  <si>
    <t>！！　次のシート「奉仕参加表」の記入もお願いいたします</t>
  </si>
  <si>
    <t>託児希望</t>
  </si>
  <si>
    <t>例　リストから選択</t>
  </si>
  <si>
    <t>Takuji</t>
  </si>
  <si>
    <t>○</t>
  </si>
  <si>
    <t>大人</t>
  </si>
  <si>
    <t>ユース</t>
  </si>
  <si>
    <t>中学・高校</t>
  </si>
  <si>
    <t>参加
ステータス
グループ</t>
  </si>
  <si>
    <t>　（＊１）　　賛美の夕べでの奉仕が中心です。
各講演の賛美奉仕、パワーポイント奉仕は原則として担当教会にお任せします。</t>
  </si>
  <si>
    <t>備　　考</t>
  </si>
  <si>
    <t>Ver.04</t>
  </si>
  <si>
    <t>CS（4歳から）</t>
  </si>
  <si>
    <t>GStatus</t>
  </si>
  <si>
    <t>賛美　（＊１）</t>
  </si>
  <si>
    <t>パワー
ポイント（＊１）</t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</si>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</sst>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&quot;月&quot;d&quot;日&quot;;@"/>
  </numFmts>
  <fonts count="59" x14ac:knownFonts="1">
    <font>
      <sz val="12"/>
      <color theme="1"/>
      <name val="Arial"/>
      <family val="2"/>
    </font>
    <font>
      <sz val="6"/>
      <name val="Arial"/>
      <family val="2"/>
    </font>
    <font>
      <sz val="6"/>
      <name val="Arial"/>
      <family val="2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color indexed="12"/>
      <name val="Arial"/>
      <family val="2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60"/>
      <name val="ＭＳ Ｐゴシック"/>
      <family val="3"/>
      <charset val="128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Calibri"/>
      <family val="3"/>
      <charset val="128"/>
      <scheme val="minor"/>
    </font>
    <font>
      <b/>
      <sz val="12"/>
      <name val="Calibri"/>
      <family val="3"/>
      <charset val="128"/>
      <scheme val="minor"/>
    </font>
    <font>
      <b/>
      <sz val="1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1"/>
      <color indexed="8"/>
      <name val="Calibri"/>
      <family val="3"/>
      <charset val="128"/>
      <scheme val="minor"/>
    </font>
    <font>
      <sz val="9"/>
      <name val="Calibri"/>
      <family val="3"/>
      <charset val="128"/>
      <scheme val="minor"/>
    </font>
    <font>
      <sz val="10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b/>
      <sz val="10"/>
      <color theme="1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b/>
      <sz val="10"/>
      <color theme="4"/>
      <name val="Calibri"/>
      <family val="3"/>
      <charset val="128"/>
      <scheme val="minor"/>
    </font>
    <font>
      <sz val="10"/>
      <color theme="1"/>
      <name val="Calibri"/>
      <family val="3"/>
      <charset val="128"/>
      <scheme val="minor"/>
    </font>
    <font>
      <b/>
      <sz val="16"/>
      <name val="Calibri"/>
      <family val="3"/>
      <charset val="128"/>
      <scheme val="minor"/>
    </font>
    <font>
      <sz val="9"/>
      <color theme="1"/>
      <name val="Calibri"/>
      <family val="3"/>
      <charset val="128"/>
      <scheme val="minor"/>
    </font>
    <font>
      <sz val="10"/>
      <color theme="1"/>
      <name val="Arial"/>
      <family val="2"/>
    </font>
    <font>
      <b/>
      <sz val="12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9"/>
      <color theme="4"/>
      <name val="Calibri"/>
      <family val="3"/>
      <charset val="128"/>
      <scheme val="minor"/>
    </font>
    <font>
      <b/>
      <sz val="10"/>
      <color theme="8"/>
      <name val="Calibri"/>
      <family val="3"/>
      <charset val="12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theme="1"/>
      <name val="Calibri"/>
      <family val="3"/>
      <charset val="128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ＭＳ ゴシック"/>
      <family val="3"/>
      <charset val="128"/>
    </font>
    <font>
      <sz val="11"/>
      <color rgb="FF0000FF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alibri"/>
      <family val="2"/>
      <scheme val="minor"/>
    </font>
    <font>
      <b/>
      <sz val="11"/>
      <color indexed="10"/>
      <name val="Calibri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indexed="60"/>
      <name val="ＭＳ Ｐゴシック"/>
      <family val="3"/>
      <charset val="128"/>
    </font>
    <font>
      <b/>
      <u/>
      <sz val="16"/>
      <color rgb="FFFF0000"/>
      <name val="Calibri"/>
      <family val="3"/>
      <charset val="128"/>
      <scheme val="minor"/>
    </font>
    <font>
      <u/>
      <sz val="11"/>
      <color theme="1"/>
      <name val="Calibri"/>
      <family val="3"/>
      <charset val="128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15" xfId="0" applyFont="1" applyBorder="1">
      <alignment vertical="center"/>
    </xf>
    <xf numFmtId="0" fontId="11" fillId="3" borderId="16" xfId="0" applyFont="1" applyFill="1" applyBorder="1">
      <alignment vertical="center"/>
    </xf>
    <xf numFmtId="0" fontId="11" fillId="0" borderId="17" xfId="0" applyFont="1" applyBorder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1" fillId="3" borderId="27" xfId="0" applyFont="1" applyFill="1" applyBorder="1">
      <alignment vertical="center"/>
    </xf>
    <xf numFmtId="0" fontId="8" fillId="0" borderId="28" xfId="0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7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4" fontId="21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36" xfId="0" applyFont="1" applyBorder="1" applyAlignment="1">
      <alignment horizontal="left" vertical="center"/>
    </xf>
    <xf numFmtId="0" fontId="32" fillId="0" borderId="3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21" fontId="7" fillId="0" borderId="1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vertical="center"/>
    </xf>
    <xf numFmtId="0" fontId="24" fillId="4" borderId="32" xfId="0" applyFont="1" applyFill="1" applyBorder="1" applyAlignment="1">
      <alignment vertical="center"/>
    </xf>
    <xf numFmtId="0" fontId="24" fillId="4" borderId="33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12" fillId="0" borderId="22" xfId="0" applyFont="1" applyBorder="1">
      <alignment vertical="center"/>
    </xf>
    <xf numFmtId="0" fontId="12" fillId="3" borderId="20" xfId="0" applyFont="1" applyFill="1" applyBorder="1">
      <alignment vertical="center"/>
    </xf>
    <xf numFmtId="0" fontId="12" fillId="0" borderId="20" xfId="0" applyFont="1" applyBorder="1">
      <alignment vertical="center"/>
    </xf>
    <xf numFmtId="0" fontId="12" fillId="3" borderId="21" xfId="0" applyFont="1" applyFill="1" applyBorder="1">
      <alignment vertical="center"/>
    </xf>
    <xf numFmtId="0" fontId="12" fillId="0" borderId="7" xfId="0" applyFont="1" applyBorder="1">
      <alignment vertical="center"/>
    </xf>
    <xf numFmtId="0" fontId="12" fillId="3" borderId="4" xfId="0" applyFont="1" applyFill="1" applyBorder="1">
      <alignment vertical="center"/>
    </xf>
    <xf numFmtId="0" fontId="12" fillId="0" borderId="4" xfId="0" applyFont="1" applyBorder="1">
      <alignment vertical="center"/>
    </xf>
    <xf numFmtId="0" fontId="12" fillId="3" borderId="71" xfId="0" applyFont="1" applyFill="1" applyBorder="1">
      <alignment vertical="center"/>
    </xf>
    <xf numFmtId="0" fontId="9" fillId="0" borderId="25" xfId="1" applyFill="1" applyBorder="1">
      <alignment vertical="center"/>
    </xf>
    <xf numFmtId="0" fontId="7" fillId="0" borderId="72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73" xfId="0" applyFont="1" applyBorder="1" applyAlignment="1">
      <alignment vertical="center"/>
    </xf>
    <xf numFmtId="0" fontId="30" fillId="0" borderId="73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6" fillId="5" borderId="9" xfId="0" applyFont="1" applyFill="1" applyBorder="1" applyAlignment="1">
      <alignment vertical="center"/>
    </xf>
    <xf numFmtId="0" fontId="5" fillId="5" borderId="13" xfId="0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8" fillId="0" borderId="73" xfId="0" applyFont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left" vertical="center"/>
    </xf>
    <xf numFmtId="0" fontId="13" fillId="0" borderId="82" xfId="0" applyFont="1" applyBorder="1" applyAlignment="1">
      <alignment horizontal="left" vertical="center"/>
    </xf>
    <xf numFmtId="0" fontId="9" fillId="0" borderId="79" xfId="1" applyNumberForma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13" fillId="0" borderId="88" xfId="0" applyFont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0" fontId="7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6" xfId="0" applyNumberFormat="1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0" fontId="13" fillId="7" borderId="83" xfId="0" applyFont="1" applyFill="1" applyBorder="1" applyAlignment="1">
      <alignment horizontal="left" vertical="center"/>
    </xf>
    <xf numFmtId="0" fontId="13" fillId="8" borderId="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vertical="center"/>
    </xf>
    <xf numFmtId="0" fontId="43" fillId="0" borderId="91" xfId="0" applyFont="1" applyBorder="1" applyAlignment="1">
      <alignment vertical="center"/>
    </xf>
    <xf numFmtId="0" fontId="43" fillId="0" borderId="92" xfId="0" applyFont="1" applyBorder="1" applyAlignment="1">
      <alignment vertical="center"/>
    </xf>
    <xf numFmtId="0" fontId="43" fillId="0" borderId="75" xfId="0" applyFont="1" applyBorder="1" applyAlignment="1"/>
    <xf numFmtId="0" fontId="43" fillId="0" borderId="76" xfId="0" applyFont="1" applyBorder="1" applyAlignment="1"/>
    <xf numFmtId="0" fontId="43" fillId="0" borderId="77" xfId="0" applyFont="1" applyBorder="1" applyAlignment="1"/>
    <xf numFmtId="0" fontId="43" fillId="0" borderId="78" xfId="0" applyFont="1" applyBorder="1" applyAlignment="1"/>
    <xf numFmtId="0" fontId="49" fillId="0" borderId="35" xfId="0" applyFont="1" applyBorder="1" applyAlignment="1">
      <alignment horizontal="center" vertical="center"/>
    </xf>
    <xf numFmtId="0" fontId="13" fillId="0" borderId="35" xfId="0" applyFont="1" applyBorder="1">
      <alignment vertical="center"/>
    </xf>
    <xf numFmtId="0" fontId="46" fillId="0" borderId="45" xfId="0" applyFont="1" applyBorder="1" applyAlignment="1">
      <alignment horizontal="left" vertical="center"/>
    </xf>
    <xf numFmtId="0" fontId="46" fillId="0" borderId="53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63" xfId="0" applyFont="1" applyBorder="1" applyAlignment="1">
      <alignment vertical="center"/>
    </xf>
    <xf numFmtId="0" fontId="46" fillId="0" borderId="58" xfId="0" applyFont="1" applyBorder="1" applyAlignment="1">
      <alignment vertical="center"/>
    </xf>
    <xf numFmtId="0" fontId="44" fillId="0" borderId="93" xfId="0" applyFont="1" applyBorder="1" applyAlignment="1">
      <alignment vertical="center"/>
    </xf>
    <xf numFmtId="0" fontId="29" fillId="0" borderId="94" xfId="0" applyFont="1" applyBorder="1" applyAlignment="1">
      <alignment vertical="center"/>
    </xf>
    <xf numFmtId="0" fontId="30" fillId="0" borderId="94" xfId="0" applyFont="1" applyBorder="1" applyAlignment="1">
      <alignment horizontal="left" vertical="center"/>
    </xf>
    <xf numFmtId="0" fontId="30" fillId="0" borderId="95" xfId="0" applyFont="1" applyBorder="1" applyAlignment="1">
      <alignment horizontal="right" vertical="center"/>
    </xf>
    <xf numFmtId="0" fontId="47" fillId="0" borderId="96" xfId="0" applyFont="1" applyBorder="1" applyAlignment="1">
      <alignment vertical="center"/>
    </xf>
    <xf numFmtId="0" fontId="30" fillId="0" borderId="97" xfId="0" applyFont="1" applyBorder="1" applyAlignment="1">
      <alignment horizontal="right" vertical="center"/>
    </xf>
    <xf numFmtId="0" fontId="44" fillId="0" borderId="96" xfId="0" applyFont="1" applyBorder="1" applyAlignment="1">
      <alignment vertical="center"/>
    </xf>
    <xf numFmtId="0" fontId="44" fillId="0" borderId="98" xfId="0" applyFont="1" applyBorder="1" applyAlignment="1">
      <alignment vertical="center"/>
    </xf>
    <xf numFmtId="0" fontId="29" fillId="0" borderId="99" xfId="0" applyFont="1" applyBorder="1" applyAlignment="1">
      <alignment vertical="center"/>
    </xf>
    <xf numFmtId="0" fontId="30" fillId="0" borderId="99" xfId="0" applyFont="1" applyBorder="1" applyAlignment="1">
      <alignment horizontal="left" vertical="center"/>
    </xf>
    <xf numFmtId="0" fontId="30" fillId="0" borderId="100" xfId="0" applyFont="1" applyBorder="1" applyAlignment="1">
      <alignment horizontal="left" vertical="center"/>
    </xf>
    <xf numFmtId="0" fontId="53" fillId="0" borderId="0" xfId="0" applyFont="1" applyBorder="1">
      <alignment vertical="center"/>
    </xf>
    <xf numFmtId="0" fontId="54" fillId="0" borderId="0" xfId="0" applyFo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29" fillId="0" borderId="45" xfId="0" applyFont="1" applyFill="1" applyBorder="1" applyAlignment="1">
      <alignment horizontal="right" vertical="center"/>
    </xf>
    <xf numFmtId="0" fontId="31" fillId="0" borderId="53" xfId="0" applyFont="1" applyFill="1" applyBorder="1" applyAlignment="1">
      <alignment vertical="center"/>
    </xf>
    <xf numFmtId="0" fontId="29" fillId="0" borderId="53" xfId="0" applyFont="1" applyFill="1" applyBorder="1" applyAlignment="1">
      <alignment vertical="center"/>
    </xf>
    <xf numFmtId="0" fontId="33" fillId="0" borderId="53" xfId="0" applyFont="1" applyFill="1" applyBorder="1" applyAlignment="1">
      <alignment vertical="center"/>
    </xf>
    <xf numFmtId="0" fontId="40" fillId="0" borderId="53" xfId="0" applyFont="1" applyFill="1" applyBorder="1" applyAlignment="1">
      <alignment vertical="center"/>
    </xf>
    <xf numFmtId="0" fontId="23" fillId="2" borderId="54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2" borderId="55" xfId="0" applyFont="1" applyFill="1" applyBorder="1" applyAlignment="1">
      <alignment vertical="center"/>
    </xf>
    <xf numFmtId="164" fontId="26" fillId="0" borderId="46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41" fillId="0" borderId="46" xfId="0" applyFont="1" applyBorder="1" applyAlignment="1">
      <alignment horizontal="right" vertical="center"/>
    </xf>
    <xf numFmtId="0" fontId="29" fillId="0" borderId="46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29" fillId="0" borderId="63" xfId="0" applyFont="1" applyBorder="1" applyAlignment="1">
      <alignment vertical="center"/>
    </xf>
    <xf numFmtId="0" fontId="26" fillId="0" borderId="63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164" fontId="58" fillId="0" borderId="46" xfId="0" applyNumberFormat="1" applyFont="1" applyBorder="1" applyAlignment="1">
      <alignment horizontal="right" vertical="center"/>
    </xf>
    <xf numFmtId="0" fontId="5" fillId="5" borderId="45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4" fillId="6" borderId="5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5" fillId="5" borderId="8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0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37" fillId="5" borderId="39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 vertical="center"/>
    </xf>
    <xf numFmtId="164" fontId="5" fillId="5" borderId="40" xfId="0" applyNumberFormat="1" applyFont="1" applyFill="1" applyBorder="1" applyAlignment="1">
      <alignment horizontal="center" vertical="center" wrapText="1"/>
    </xf>
    <xf numFmtId="164" fontId="5" fillId="5" borderId="17" xfId="0" applyNumberFormat="1" applyFont="1" applyFill="1" applyBorder="1" applyAlignment="1">
      <alignment horizontal="center" vertical="center" wrapText="1"/>
    </xf>
    <xf numFmtId="164" fontId="5" fillId="5" borderId="29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7" fillId="0" borderId="96" xfId="0" applyFont="1" applyBorder="1" applyAlignment="1">
      <alignment horizontal="left" vertical="center"/>
    </xf>
    <xf numFmtId="0" fontId="47" fillId="0" borderId="73" xfId="0" applyFont="1" applyBorder="1" applyAlignment="1">
      <alignment horizontal="left" vertical="center"/>
    </xf>
    <xf numFmtId="0" fontId="4" fillId="5" borderId="4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vertical="center"/>
    </xf>
    <xf numFmtId="0" fontId="23" fillId="2" borderId="67" xfId="0" applyFont="1" applyFill="1" applyBorder="1" applyAlignment="1">
      <alignment vertical="center"/>
    </xf>
    <xf numFmtId="0" fontId="23" fillId="2" borderId="68" xfId="0" applyFont="1" applyFill="1" applyBorder="1" applyAlignment="1">
      <alignment vertical="center"/>
    </xf>
    <xf numFmtId="0" fontId="24" fillId="2" borderId="34" xfId="0" applyFont="1" applyFill="1" applyBorder="1" applyAlignment="1">
      <alignment vertical="center"/>
    </xf>
    <xf numFmtId="0" fontId="24" fillId="2" borderId="69" xfId="0" applyFont="1" applyFill="1" applyBorder="1" applyAlignment="1">
      <alignment vertical="center"/>
    </xf>
    <xf numFmtId="0" fontId="24" fillId="2" borderId="70" xfId="0" applyFont="1" applyFill="1" applyBorder="1" applyAlignment="1">
      <alignment vertical="center"/>
    </xf>
    <xf numFmtId="164" fontId="5" fillId="5" borderId="41" xfId="0" applyNumberFormat="1" applyFont="1" applyFill="1" applyBorder="1" applyAlignment="1">
      <alignment horizontal="center" vertical="center" wrapText="1"/>
    </xf>
    <xf numFmtId="164" fontId="5" fillId="5" borderId="52" xfId="0" applyNumberFormat="1" applyFont="1" applyFill="1" applyBorder="1" applyAlignment="1">
      <alignment horizontal="center" vertical="center" wrapText="1"/>
    </xf>
    <xf numFmtId="164" fontId="5" fillId="5" borderId="30" xfId="0" applyNumberFormat="1" applyFont="1" applyFill="1" applyBorder="1" applyAlignment="1">
      <alignment horizontal="center" vertical="center" wrapText="1"/>
    </xf>
    <xf numFmtId="164" fontId="5" fillId="5" borderId="42" xfId="0" applyNumberFormat="1" applyFont="1" applyFill="1" applyBorder="1" applyAlignment="1">
      <alignment horizontal="center" vertical="center" wrapText="1"/>
    </xf>
    <xf numFmtId="164" fontId="5" fillId="5" borderId="43" xfId="0" applyNumberFormat="1" applyFont="1" applyFill="1" applyBorder="1" applyAlignment="1">
      <alignment horizontal="center" vertical="center" wrapText="1"/>
    </xf>
    <xf numFmtId="164" fontId="5" fillId="5" borderId="44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 wrapText="1" shrinkToFit="1"/>
    </xf>
    <xf numFmtId="0" fontId="6" fillId="5" borderId="43" xfId="0" applyFont="1" applyFill="1" applyBorder="1" applyAlignment="1">
      <alignment horizontal="center" vertical="center" wrapText="1" shrinkToFit="1"/>
    </xf>
    <xf numFmtId="0" fontId="6" fillId="5" borderId="44" xfId="0" applyFont="1" applyFill="1" applyBorder="1" applyAlignment="1">
      <alignment horizontal="center" vertical="center" wrapText="1" shrinkToFit="1"/>
    </xf>
    <xf numFmtId="0" fontId="16" fillId="0" borderId="64" xfId="0" applyNumberFormat="1" applyFont="1" applyFill="1" applyBorder="1" applyAlignment="1">
      <alignment horizontal="center"/>
    </xf>
    <xf numFmtId="0" fontId="16" fillId="0" borderId="56" xfId="0" applyNumberFormat="1" applyFont="1" applyFill="1" applyBorder="1" applyAlignment="1">
      <alignment horizontal="center"/>
    </xf>
    <xf numFmtId="0" fontId="15" fillId="0" borderId="56" xfId="0" applyNumberFormat="1" applyFont="1" applyFill="1" applyBorder="1" applyAlignment="1">
      <alignment horizontal="center"/>
    </xf>
    <xf numFmtId="0" fontId="15" fillId="0" borderId="57" xfId="0" applyNumberFormat="1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 vertical="center" wrapText="1" shrinkToFit="1"/>
    </xf>
    <xf numFmtId="0" fontId="11" fillId="5" borderId="43" xfId="0" applyFont="1" applyFill="1" applyBorder="1" applyAlignment="1">
      <alignment horizontal="center" vertical="center" wrapText="1" shrinkToFit="1"/>
    </xf>
    <xf numFmtId="0" fontId="12" fillId="5" borderId="44" xfId="0" applyFont="1" applyFill="1" applyBorder="1" applyAlignment="1">
      <alignment horizontal="center" vertical="center" wrapText="1" shrinkToFi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6" fillId="5" borderId="101" xfId="0" applyFont="1" applyFill="1" applyBorder="1" applyAlignment="1">
      <alignment horizontal="center" vertical="center" wrapText="1"/>
    </xf>
    <xf numFmtId="0" fontId="18" fillId="5" borderId="102" xfId="0" applyFont="1" applyFill="1" applyBorder="1" applyAlignment="1">
      <alignment horizontal="center" vertical="center" wrapText="1"/>
    </xf>
    <xf numFmtId="0" fontId="18" fillId="5" borderId="10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6" fillId="5" borderId="61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Relationship Id="rId2" Type="http://schemas.openxmlformats.org/officeDocument/2006/relationships/image" Target="../media/image2.tmp"/><Relationship Id="rId3" Type="http://schemas.openxmlformats.org/officeDocument/2006/relationships/image" Target="../media/image3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1142997</xdr:colOff>
      <xdr:row>2</xdr:row>
      <xdr:rowOff>285750</xdr:rowOff>
    </xdr:from>
    <xdr:to>
      <xdr:col>28</xdr:col>
      <xdr:colOff>595312</xdr:colOff>
      <xdr:row>15</xdr:row>
      <xdr:rowOff>47626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6778" y="833438"/>
          <a:ext cx="4595815" cy="3631407"/>
        </a:xfrm>
        <a:prstGeom prst="rect">
          <a:avLst/>
        </a:prstGeom>
        <a:solidFill>
          <a:srgbClr val="FFFFFF">
            <a:shade val="85000"/>
          </a:srgbClr>
        </a:solidFill>
        <a:ln w="101600" cap="sq">
          <a:solidFill>
            <a:srgbClr val="FDFDFD"/>
          </a:solidFill>
          <a:miter lim="800000"/>
        </a:ln>
        <a:effectLst>
          <a:outerShdw blurRad="57150" dist="37500" dir="7560000" sy="98000" kx="110000" ky="200000" algn="tl" rotWithShape="0">
            <a:srgbClr val="000000">
              <a:alpha val="20000"/>
            </a:srgbClr>
          </a:outerShdw>
        </a:effectLst>
        <a:scene3d>
          <a:camera prst="perspectiveRelaxed">
            <a:rot lat="18960000" lon="0" rev="0"/>
          </a:camera>
          <a:lightRig rig="twoPt" dir="t">
            <a:rot lat="0" lon="0" rev="7200000"/>
          </a:lightRig>
        </a:scene3d>
        <a:sp3d prstMaterial="matte">
          <a:bevelT w="22860" h="12700"/>
          <a:contourClr>
            <a:srgbClr val="FFFFFF"/>
          </a:contourClr>
        </a:sp3d>
      </xdr:spPr>
    </xdr:pic>
    <xdr:clientData/>
  </xdr:twoCellAnchor>
  <xdr:twoCellAnchor editAs="oneCell">
    <xdr:from>
      <xdr:col>21</xdr:col>
      <xdr:colOff>523875</xdr:colOff>
      <xdr:row>2</xdr:row>
      <xdr:rowOff>0</xdr:rowOff>
    </xdr:from>
    <xdr:to>
      <xdr:col>24</xdr:col>
      <xdr:colOff>1056317</xdr:colOff>
      <xdr:row>18</xdr:row>
      <xdr:rowOff>83105</xdr:rowOff>
    </xdr:to>
    <xdr:pic>
      <xdr:nvPicPr>
        <xdr:cNvPr id="10" name="Grafik 9" descr="Bildschirmausschnitt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0531" y="547688"/>
          <a:ext cx="3973348" cy="4595573"/>
        </a:xfrm>
        <a:prstGeom prst="rect">
          <a:avLst/>
        </a:prstGeom>
        <a:solidFill>
          <a:srgbClr val="FFFFFF">
            <a:shade val="85000"/>
          </a:srgbClr>
        </a:solidFill>
        <a:ln w="101600" cap="sq">
          <a:solidFill>
            <a:srgbClr val="FDFDFD"/>
          </a:solidFill>
          <a:miter lim="800000"/>
        </a:ln>
        <a:effectLst>
          <a:outerShdw blurRad="57150" dist="37500" dir="7560000" sy="98000" kx="110000" ky="200000" algn="tl" rotWithShape="0">
            <a:srgbClr val="000000">
              <a:alpha val="20000"/>
            </a:srgbClr>
          </a:outerShdw>
        </a:effectLst>
        <a:scene3d>
          <a:camera prst="perspectiveRelaxed">
            <a:rot lat="18960000" lon="0" rev="0"/>
          </a:camera>
          <a:lightRig rig="twoPt" dir="t">
            <a:rot lat="0" lon="0" rev="7200000"/>
          </a:lightRig>
        </a:scene3d>
        <a:sp3d prstMaterial="matte">
          <a:bevelT w="22860" h="12700"/>
          <a:contourClr>
            <a:srgbClr val="FFFFFF"/>
          </a:contourClr>
        </a:sp3d>
      </xdr:spPr>
    </xdr:pic>
    <xdr:clientData/>
  </xdr:twoCellAnchor>
  <xdr:twoCellAnchor>
    <xdr:from>
      <xdr:col>24</xdr:col>
      <xdr:colOff>1250156</xdr:colOff>
      <xdr:row>15</xdr:row>
      <xdr:rowOff>154781</xdr:rowOff>
    </xdr:from>
    <xdr:to>
      <xdr:col>25</xdr:col>
      <xdr:colOff>916781</xdr:colOff>
      <xdr:row>17</xdr:row>
      <xdr:rowOff>59531</xdr:rowOff>
    </xdr:to>
    <xdr:sp macro="" textlink="">
      <xdr:nvSpPr>
        <xdr:cNvPr id="11" name="Nach oben gekrümmter Pfeil 10"/>
        <xdr:cNvSpPr/>
      </xdr:nvSpPr>
      <xdr:spPr>
        <a:xfrm rot="20317761">
          <a:off x="19847719" y="4572000"/>
          <a:ext cx="1071562" cy="333375"/>
        </a:xfrm>
        <a:prstGeom prst="curved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95251</xdr:colOff>
      <xdr:row>10</xdr:row>
      <xdr:rowOff>214312</xdr:rowOff>
    </xdr:from>
    <xdr:to>
      <xdr:col>6</xdr:col>
      <xdr:colOff>119064</xdr:colOff>
      <xdr:row>17</xdr:row>
      <xdr:rowOff>35718</xdr:rowOff>
    </xdr:to>
    <xdr:grpSp>
      <xdr:nvGrpSpPr>
        <xdr:cNvPr id="3" name="Gruppieren 2"/>
        <xdr:cNvGrpSpPr/>
      </xdr:nvGrpSpPr>
      <xdr:grpSpPr>
        <a:xfrm>
          <a:off x="4084545" y="3142783"/>
          <a:ext cx="1756990" cy="1733876"/>
          <a:chOff x="4262438" y="3167063"/>
          <a:chExt cx="1690688" cy="1738312"/>
        </a:xfrm>
      </xdr:grpSpPr>
      <xdr:pic>
        <xdr:nvPicPr>
          <xdr:cNvPr id="5" name="Grafik 4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62438" y="3167063"/>
            <a:ext cx="1690688" cy="1738312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2" name="Pfeil nach rechts 1"/>
          <xdr:cNvSpPr/>
        </xdr:nvSpPr>
        <xdr:spPr>
          <a:xfrm rot="13204449">
            <a:off x="5314199" y="4096654"/>
            <a:ext cx="501196" cy="240780"/>
          </a:xfrm>
          <a:prstGeom prst="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amadahanako@kyokai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C46"/>
  <sheetViews>
    <sheetView showGridLines="0" tabSelected="1" topLeftCell="J12" zoomScale="85" zoomScaleNormal="85" zoomScalePageLayoutView="85" workbookViewId="0">
      <selection activeCell="X27" sqref="X27"/>
    </sheetView>
  </sheetViews>
  <sheetFormatPr baseColWidth="10" defaultColWidth="8.85546875" defaultRowHeight="15" x14ac:dyDescent="0"/>
  <cols>
    <col min="1" max="1" width="4.7109375" style="22" customWidth="1"/>
    <col min="2" max="2" width="16.7109375" style="22" customWidth="1"/>
    <col min="3" max="3" width="9.7109375" style="22" customWidth="1"/>
    <col min="4" max="4" width="13.7109375" style="22" customWidth="1"/>
    <col min="5" max="6" width="9.7109375" style="22" customWidth="1"/>
    <col min="7" max="7" width="4.28515625" style="22" customWidth="1"/>
    <col min="8" max="9" width="7.7109375" style="22" customWidth="1"/>
    <col min="10" max="10" width="9.28515625" style="22" customWidth="1"/>
    <col min="11" max="13" width="8.7109375" style="22" customWidth="1"/>
    <col min="14" max="15" width="7.7109375" style="22" customWidth="1"/>
    <col min="16" max="16" width="5" style="22" customWidth="1"/>
    <col min="17" max="17" width="5.7109375" style="22" customWidth="1"/>
    <col min="18" max="18" width="6.42578125" style="22" customWidth="1"/>
    <col min="19" max="19" width="7.42578125" style="22" customWidth="1"/>
    <col min="20" max="20" width="9.5703125" style="22" customWidth="1"/>
    <col min="21" max="21" width="10" style="22" customWidth="1"/>
    <col min="22" max="22" width="13.140625" style="22" customWidth="1"/>
    <col min="23" max="23" width="13.42578125" style="22" customWidth="1"/>
    <col min="24" max="24" width="13.7109375" style="22" customWidth="1"/>
    <col min="25" max="25" width="16.28515625" style="22" customWidth="1"/>
    <col min="26" max="26" width="18.28515625" style="22" customWidth="1"/>
    <col min="27" max="27" width="16.28515625" style="22" customWidth="1"/>
    <col min="28" max="16384" width="8.85546875" style="22"/>
  </cols>
  <sheetData>
    <row r="1" spans="1:26" ht="27" customHeight="1" thickBot="1">
      <c r="A1" s="90" t="s">
        <v>120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79" t="s">
        <v>94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 t="s">
        <v>191</v>
      </c>
      <c r="Z1" s="36"/>
    </row>
    <row r="2" spans="1:26" s="30" customFormat="1" thickBot="1">
      <c r="N2" s="56"/>
      <c r="P2" s="33"/>
      <c r="Q2" s="56"/>
      <c r="W2" s="56"/>
      <c r="Y2" s="56"/>
    </row>
    <row r="3" spans="1:26" s="30" customFormat="1" ht="23.25" customHeight="1" thickBot="1">
      <c r="B3" s="53" t="s">
        <v>18</v>
      </c>
      <c r="C3" s="241"/>
      <c r="D3" s="242"/>
      <c r="E3" s="242"/>
      <c r="F3" s="242"/>
      <c r="G3" s="243"/>
      <c r="H3" s="59" t="s">
        <v>90</v>
      </c>
      <c r="I3" s="57" t="s">
        <v>111</v>
      </c>
      <c r="K3" s="56"/>
      <c r="N3" s="83" t="s">
        <v>112</v>
      </c>
      <c r="Q3" s="56"/>
      <c r="S3" s="31"/>
      <c r="T3" s="31"/>
      <c r="U3" s="31"/>
      <c r="W3" s="56"/>
      <c r="Y3" s="56"/>
    </row>
    <row r="4" spans="1:26" s="56" customFormat="1" ht="23.25" customHeight="1">
      <c r="B4" s="54" t="s">
        <v>19</v>
      </c>
      <c r="C4" s="66"/>
      <c r="D4" s="67"/>
      <c r="E4" s="67"/>
      <c r="F4" s="67"/>
      <c r="G4" s="68"/>
      <c r="H4" s="59"/>
      <c r="I4" s="152" t="s">
        <v>105</v>
      </c>
      <c r="J4" s="153"/>
      <c r="K4" s="153"/>
      <c r="L4" s="153"/>
      <c r="M4" s="154"/>
      <c r="N4" s="155" t="s">
        <v>95</v>
      </c>
      <c r="Q4" s="261"/>
      <c r="R4" s="261"/>
      <c r="S4" s="261"/>
      <c r="T4" s="261"/>
      <c r="U4" s="261"/>
      <c r="W4" s="165" t="s">
        <v>180</v>
      </c>
      <c r="X4" s="166"/>
      <c r="Y4" s="166"/>
      <c r="Z4" s="166"/>
    </row>
    <row r="5" spans="1:26" s="56" customFormat="1" ht="23.25" customHeight="1" thickBot="1">
      <c r="B5" s="54" t="s">
        <v>20</v>
      </c>
      <c r="C5" s="66"/>
      <c r="D5" s="67"/>
      <c r="E5" s="67"/>
      <c r="F5" s="67"/>
      <c r="G5" s="68"/>
      <c r="H5" s="59"/>
      <c r="I5" s="156" t="s">
        <v>122</v>
      </c>
      <c r="J5" s="105"/>
      <c r="K5" s="81" t="s">
        <v>107</v>
      </c>
      <c r="L5" s="81"/>
      <c r="M5" s="82"/>
      <c r="N5" s="157" t="s">
        <v>98</v>
      </c>
      <c r="S5" s="31"/>
      <c r="T5" s="31"/>
      <c r="U5" s="31"/>
    </row>
    <row r="6" spans="1:26" s="56" customFormat="1" ht="23.25" customHeight="1">
      <c r="B6" s="54" t="s">
        <v>21</v>
      </c>
      <c r="C6" s="66"/>
      <c r="D6" s="67"/>
      <c r="E6" s="67"/>
      <c r="F6" s="67"/>
      <c r="G6" s="68"/>
      <c r="H6" s="59"/>
      <c r="I6" s="156" t="s">
        <v>123</v>
      </c>
      <c r="J6" s="105"/>
      <c r="K6" s="81" t="s">
        <v>106</v>
      </c>
      <c r="L6" s="81"/>
      <c r="M6" s="82"/>
      <c r="N6" s="157" t="s">
        <v>99</v>
      </c>
      <c r="O6" s="80"/>
      <c r="P6" s="146" t="s">
        <v>121</v>
      </c>
      <c r="Q6" s="147"/>
      <c r="R6" s="147"/>
      <c r="S6" s="147" t="s">
        <v>176</v>
      </c>
      <c r="T6" s="147"/>
      <c r="U6" s="148" t="s">
        <v>173</v>
      </c>
    </row>
    <row r="7" spans="1:26" s="56" customFormat="1" ht="23.25" customHeight="1" thickBot="1">
      <c r="B7" s="55" t="s">
        <v>75</v>
      </c>
      <c r="C7" s="244"/>
      <c r="D7" s="245"/>
      <c r="E7" s="245"/>
      <c r="F7" s="245"/>
      <c r="G7" s="246"/>
      <c r="H7" s="59"/>
      <c r="I7" s="156" t="s">
        <v>124</v>
      </c>
      <c r="J7" s="105"/>
      <c r="K7" s="81" t="s">
        <v>107</v>
      </c>
      <c r="L7" s="81"/>
      <c r="M7" s="82"/>
      <c r="N7" s="157" t="s">
        <v>100</v>
      </c>
      <c r="O7" s="80"/>
      <c r="P7" s="149"/>
      <c r="Q7" s="150"/>
      <c r="R7" s="150"/>
      <c r="S7" s="150" t="s">
        <v>174</v>
      </c>
      <c r="T7" s="150"/>
      <c r="U7" s="151" t="s">
        <v>175</v>
      </c>
    </row>
    <row r="8" spans="1:26" s="56" customFormat="1" ht="23.25" customHeight="1">
      <c r="H8" s="59"/>
      <c r="I8" s="236" t="s">
        <v>125</v>
      </c>
      <c r="J8" s="237"/>
      <c r="K8" s="81" t="s">
        <v>106</v>
      </c>
      <c r="L8" s="81"/>
      <c r="M8" s="82"/>
      <c r="N8" s="157" t="s">
        <v>101</v>
      </c>
      <c r="O8" s="80"/>
      <c r="P8" s="99"/>
      <c r="S8" s="31"/>
      <c r="T8" s="31"/>
      <c r="U8" s="31"/>
    </row>
    <row r="9" spans="1:26" s="56" customFormat="1" ht="23.25" customHeight="1">
      <c r="B9" s="91"/>
      <c r="C9" s="92"/>
      <c r="D9" s="93"/>
      <c r="E9" s="94"/>
      <c r="F9" s="93"/>
      <c r="G9" s="89"/>
      <c r="H9" s="59"/>
      <c r="I9" s="158" t="s">
        <v>108</v>
      </c>
      <c r="J9" s="81"/>
      <c r="K9" s="81" t="s">
        <v>137</v>
      </c>
      <c r="L9" s="81"/>
      <c r="M9" s="82"/>
      <c r="N9" s="157" t="s">
        <v>103</v>
      </c>
      <c r="O9" s="80"/>
      <c r="P9" s="99"/>
      <c r="S9" s="31"/>
      <c r="T9" s="31"/>
      <c r="U9" s="31"/>
    </row>
    <row r="10" spans="1:26" s="56" customFormat="1" ht="23.25" customHeight="1" thickBot="1">
      <c r="B10" s="91"/>
      <c r="C10" s="95"/>
      <c r="D10" s="96"/>
      <c r="E10" s="93"/>
      <c r="F10" s="97"/>
      <c r="G10" s="89"/>
      <c r="H10" s="59"/>
      <c r="I10" s="158" t="s">
        <v>109</v>
      </c>
      <c r="J10" s="81"/>
      <c r="K10" s="81" t="s">
        <v>137</v>
      </c>
      <c r="L10" s="81"/>
      <c r="M10" s="82"/>
      <c r="N10" s="157" t="s">
        <v>102</v>
      </c>
      <c r="O10" s="80"/>
      <c r="P10" s="99"/>
      <c r="S10" s="31"/>
      <c r="T10" s="31"/>
      <c r="U10" s="31"/>
    </row>
    <row r="11" spans="1:26" s="56" customFormat="1" ht="23.25" customHeight="1">
      <c r="B11" s="168"/>
      <c r="C11" s="169"/>
      <c r="D11" s="170"/>
      <c r="E11" s="171" t="s">
        <v>182</v>
      </c>
      <c r="F11" s="172"/>
      <c r="G11" s="173"/>
      <c r="H11" s="59"/>
      <c r="I11" s="158" t="s">
        <v>110</v>
      </c>
      <c r="J11" s="81"/>
      <c r="K11" s="81" t="s">
        <v>137</v>
      </c>
      <c r="L11" s="81"/>
      <c r="M11" s="82"/>
      <c r="N11" s="157" t="s">
        <v>104</v>
      </c>
      <c r="O11" s="80"/>
      <c r="P11" s="98"/>
      <c r="S11" s="31"/>
      <c r="T11" s="31"/>
      <c r="U11" s="31"/>
    </row>
    <row r="12" spans="1:26" s="56" customFormat="1" ht="23.25" customHeight="1" thickBot="1">
      <c r="B12" s="185" t="s">
        <v>2</v>
      </c>
      <c r="C12" s="84"/>
      <c r="D12" s="174" t="s">
        <v>0</v>
      </c>
      <c r="E12" s="99"/>
      <c r="F12" s="89"/>
      <c r="G12" s="175"/>
      <c r="H12" s="59"/>
      <c r="I12" s="159" t="s">
        <v>96</v>
      </c>
      <c r="J12" s="160"/>
      <c r="K12" s="160"/>
      <c r="L12" s="160"/>
      <c r="M12" s="161"/>
      <c r="N12" s="162"/>
      <c r="O12" s="80"/>
      <c r="P12" s="99"/>
      <c r="S12" s="31"/>
      <c r="T12" s="31"/>
      <c r="U12" s="31"/>
    </row>
    <row r="13" spans="1:26" s="56" customFormat="1" ht="23.25" customHeight="1">
      <c r="B13" s="176"/>
      <c r="C13" s="25"/>
      <c r="D13" s="174" t="s">
        <v>1</v>
      </c>
      <c r="E13" s="174"/>
      <c r="F13" s="89"/>
      <c r="G13" s="175"/>
      <c r="H13" s="59"/>
      <c r="I13" s="216" t="s">
        <v>97</v>
      </c>
      <c r="J13" s="216"/>
      <c r="K13" s="216"/>
      <c r="L13" s="216"/>
      <c r="M13" s="216"/>
      <c r="N13" s="216"/>
      <c r="O13" s="80"/>
      <c r="P13" s="80"/>
      <c r="S13" s="31"/>
      <c r="T13" s="31"/>
      <c r="U13" s="31"/>
    </row>
    <row r="14" spans="1:26" s="56" customFormat="1" ht="23.25" customHeight="1">
      <c r="B14" s="176"/>
      <c r="C14" s="177" t="s">
        <v>22</v>
      </c>
      <c r="D14" s="177"/>
      <c r="E14" s="174"/>
      <c r="F14" s="89"/>
      <c r="G14" s="175"/>
      <c r="H14" s="59"/>
      <c r="I14" s="217" t="s">
        <v>136</v>
      </c>
      <c r="J14" s="217"/>
      <c r="K14" s="217"/>
      <c r="L14" s="217"/>
      <c r="M14" s="217"/>
      <c r="N14" s="217"/>
      <c r="O14" s="80"/>
      <c r="P14" s="80"/>
      <c r="S14" s="31"/>
      <c r="T14" s="31"/>
      <c r="U14" s="31"/>
    </row>
    <row r="15" spans="1:26" s="56" customFormat="1" ht="23.25" customHeight="1">
      <c r="B15" s="178" t="s">
        <v>95</v>
      </c>
      <c r="C15" s="99"/>
      <c r="D15" s="99"/>
      <c r="E15" s="174"/>
      <c r="F15" s="89"/>
      <c r="G15" s="175"/>
      <c r="H15" s="59"/>
      <c r="I15" s="217" t="s">
        <v>135</v>
      </c>
      <c r="J15" s="217"/>
      <c r="K15" s="217"/>
      <c r="L15" s="217"/>
      <c r="M15" s="217"/>
      <c r="N15" s="217"/>
      <c r="O15" s="80"/>
      <c r="P15" s="80"/>
      <c r="S15" s="31"/>
      <c r="T15" s="31"/>
      <c r="U15" s="31"/>
    </row>
    <row r="16" spans="1:26" s="30" customFormat="1" ht="16.5" customHeight="1">
      <c r="B16" s="179"/>
      <c r="C16" s="99"/>
      <c r="D16" s="99"/>
      <c r="E16" s="99"/>
      <c r="F16" s="99"/>
      <c r="G16" s="180"/>
      <c r="I16" s="201" t="s">
        <v>134</v>
      </c>
      <c r="J16" s="201"/>
      <c r="K16" s="201"/>
      <c r="L16" s="201"/>
      <c r="M16" s="201"/>
      <c r="N16" s="201"/>
      <c r="Q16" s="56"/>
      <c r="W16" s="34"/>
      <c r="X16" s="34"/>
      <c r="Y16" s="34"/>
    </row>
    <row r="17" spans="1:29" s="56" customFormat="1" ht="16.5" customHeight="1">
      <c r="B17" s="179"/>
      <c r="C17" s="99"/>
      <c r="D17" s="99"/>
      <c r="E17" s="99"/>
      <c r="F17" s="99"/>
      <c r="G17" s="180"/>
      <c r="K17" s="58" t="s">
        <v>95</v>
      </c>
      <c r="Y17" s="56" t="s">
        <v>177</v>
      </c>
    </row>
    <row r="18" spans="1:29" s="30" customFormat="1" ht="16.5" customHeight="1" thickBot="1">
      <c r="B18" s="181"/>
      <c r="C18" s="182"/>
      <c r="D18" s="182"/>
      <c r="E18" s="182"/>
      <c r="F18" s="183"/>
      <c r="G18" s="184"/>
      <c r="K18" s="58" t="s">
        <v>95</v>
      </c>
      <c r="N18" s="56"/>
      <c r="Q18" s="56"/>
      <c r="W18" s="34"/>
      <c r="X18" s="34"/>
      <c r="Y18" s="34"/>
    </row>
    <row r="19" spans="1:29" s="30" customFormat="1" ht="16.5" customHeight="1" thickBot="1">
      <c r="F19" s="24"/>
      <c r="I19" s="31" t="s">
        <v>95</v>
      </c>
      <c r="J19" s="33"/>
      <c r="K19" s="31" t="s">
        <v>95</v>
      </c>
      <c r="L19" s="56"/>
      <c r="M19" s="33"/>
      <c r="N19" s="56"/>
      <c r="O19" s="33"/>
      <c r="P19" s="33"/>
      <c r="Q19" s="56"/>
      <c r="W19" s="56"/>
      <c r="X19" s="83"/>
      <c r="Y19" s="56"/>
    </row>
    <row r="20" spans="1:29" s="30" customFormat="1" ht="16.5" customHeight="1" thickTop="1">
      <c r="F20" s="24"/>
      <c r="N20" s="56"/>
      <c r="P20" s="33"/>
      <c r="Q20" s="56"/>
      <c r="R20" s="137"/>
      <c r="S20" s="137"/>
      <c r="T20" s="137"/>
      <c r="U20" s="137"/>
      <c r="V20" s="137"/>
      <c r="W20" s="138"/>
      <c r="X20" s="140" t="s">
        <v>171</v>
      </c>
      <c r="Y20" s="141"/>
      <c r="Z20" s="141"/>
      <c r="AA20" s="141"/>
      <c r="AB20" s="139"/>
      <c r="AC20" s="137"/>
    </row>
    <row r="21" spans="1:29" s="30" customFormat="1" ht="16.5" customHeight="1" thickBot="1">
      <c r="A21" s="199" t="s">
        <v>73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33"/>
      <c r="L21" s="33"/>
      <c r="M21" s="33"/>
      <c r="N21" s="56"/>
      <c r="O21" s="33"/>
      <c r="P21" s="33"/>
      <c r="Q21" s="56"/>
      <c r="R21" s="137"/>
      <c r="S21" s="137"/>
      <c r="T21" s="137"/>
      <c r="U21" s="137"/>
      <c r="V21" s="137"/>
      <c r="W21" s="138"/>
      <c r="X21" s="142" t="s">
        <v>145</v>
      </c>
      <c r="Y21" s="143"/>
      <c r="Z21" s="143"/>
      <c r="AA21" s="143"/>
      <c r="AB21" s="139"/>
      <c r="AC21" s="137"/>
    </row>
    <row r="22" spans="1:29" s="23" customFormat="1" ht="18.75" customHeight="1" thickTop="1" thickBo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7"/>
      <c r="L22" s="27"/>
      <c r="M22" s="27"/>
      <c r="N22" s="27"/>
      <c r="O22" s="26"/>
      <c r="P22" s="26"/>
      <c r="Q22" s="27"/>
      <c r="R22" s="27"/>
      <c r="S22" s="28"/>
      <c r="T22" s="27"/>
      <c r="U22" s="27"/>
      <c r="V22" s="27"/>
      <c r="W22" s="37" t="s">
        <v>95</v>
      </c>
      <c r="X22" s="37" t="s">
        <v>95</v>
      </c>
      <c r="Y22" s="37" t="s">
        <v>170</v>
      </c>
      <c r="Z22" s="37" t="s">
        <v>170</v>
      </c>
      <c r="AA22" s="29"/>
    </row>
    <row r="23" spans="1:29" s="38" customFormat="1" ht="14.25" customHeight="1">
      <c r="A23" s="202" t="s">
        <v>5</v>
      </c>
      <c r="B23" s="205" t="s">
        <v>78</v>
      </c>
      <c r="C23" s="255" t="s">
        <v>6</v>
      </c>
      <c r="D23" s="258" t="s">
        <v>80</v>
      </c>
      <c r="E23" s="253" t="s">
        <v>81</v>
      </c>
      <c r="F23" s="254"/>
      <c r="G23" s="210" t="s">
        <v>7</v>
      </c>
      <c r="H23" s="213" t="s">
        <v>29</v>
      </c>
      <c r="I23" s="247" t="s">
        <v>30</v>
      </c>
      <c r="J23" s="218" t="s">
        <v>79</v>
      </c>
      <c r="K23" s="219"/>
      <c r="L23" s="219"/>
      <c r="M23" s="250" t="s">
        <v>89</v>
      </c>
      <c r="N23" s="250" t="s">
        <v>76</v>
      </c>
      <c r="O23" s="228" t="s">
        <v>8</v>
      </c>
      <c r="P23" s="196" t="s">
        <v>27</v>
      </c>
      <c r="Q23" s="225" t="s">
        <v>82</v>
      </c>
      <c r="R23" s="228" t="s">
        <v>83</v>
      </c>
      <c r="S23" s="196" t="s">
        <v>153</v>
      </c>
      <c r="T23" s="196" t="s">
        <v>188</v>
      </c>
      <c r="U23" s="186"/>
      <c r="V23" s="225" t="s">
        <v>148</v>
      </c>
      <c r="W23" s="193" t="s">
        <v>149</v>
      </c>
      <c r="X23" s="222" t="s">
        <v>119</v>
      </c>
      <c r="Y23" s="222" t="s">
        <v>140</v>
      </c>
      <c r="Z23" s="238" t="s">
        <v>141</v>
      </c>
      <c r="AA23" s="190" t="s">
        <v>28</v>
      </c>
      <c r="AB23" s="231" t="s">
        <v>64</v>
      </c>
    </row>
    <row r="24" spans="1:29" s="38" customFormat="1" ht="12.75" customHeight="1">
      <c r="A24" s="203"/>
      <c r="B24" s="206"/>
      <c r="C24" s="256"/>
      <c r="D24" s="259"/>
      <c r="E24" s="234" t="s">
        <v>9</v>
      </c>
      <c r="F24" s="208" t="s">
        <v>10</v>
      </c>
      <c r="G24" s="211"/>
      <c r="H24" s="214"/>
      <c r="I24" s="248"/>
      <c r="J24" s="220"/>
      <c r="K24" s="221"/>
      <c r="L24" s="221"/>
      <c r="M24" s="251"/>
      <c r="N24" s="251"/>
      <c r="O24" s="229"/>
      <c r="P24" s="197"/>
      <c r="Q24" s="226"/>
      <c r="R24" s="229"/>
      <c r="S24" s="197"/>
      <c r="T24" s="197"/>
      <c r="U24" s="187" t="s">
        <v>181</v>
      </c>
      <c r="V24" s="226"/>
      <c r="W24" s="194"/>
      <c r="X24" s="223"/>
      <c r="Y24" s="223"/>
      <c r="Z24" s="239"/>
      <c r="AA24" s="191"/>
      <c r="AB24" s="232"/>
    </row>
    <row r="25" spans="1:29" s="38" customFormat="1" ht="15.75" customHeight="1" thickBot="1">
      <c r="A25" s="204"/>
      <c r="B25" s="207"/>
      <c r="C25" s="257"/>
      <c r="D25" s="260"/>
      <c r="E25" s="235"/>
      <c r="F25" s="209"/>
      <c r="G25" s="212"/>
      <c r="H25" s="215"/>
      <c r="I25" s="249"/>
      <c r="J25" s="85" t="s">
        <v>14</v>
      </c>
      <c r="K25" s="14" t="s">
        <v>42</v>
      </c>
      <c r="L25" s="14" t="s">
        <v>43</v>
      </c>
      <c r="M25" s="252"/>
      <c r="N25" s="252"/>
      <c r="O25" s="230"/>
      <c r="P25" s="198"/>
      <c r="Q25" s="227"/>
      <c r="R25" s="230"/>
      <c r="S25" s="198"/>
      <c r="T25" s="198"/>
      <c r="U25" s="188"/>
      <c r="V25" s="227"/>
      <c r="W25" s="195"/>
      <c r="X25" s="224"/>
      <c r="Y25" s="224"/>
      <c r="Z25" s="240"/>
      <c r="AA25" s="192"/>
      <c r="AB25" s="233"/>
    </row>
    <row r="26" spans="1:29" s="38" customFormat="1" ht="17.25" customHeight="1" thickBot="1">
      <c r="A26" s="39" t="s">
        <v>17</v>
      </c>
      <c r="B26" s="40" t="s">
        <v>113</v>
      </c>
      <c r="C26" s="19" t="s">
        <v>114</v>
      </c>
      <c r="D26" s="19" t="s">
        <v>85</v>
      </c>
      <c r="E26" s="19" t="s">
        <v>86</v>
      </c>
      <c r="F26" s="19" t="s">
        <v>87</v>
      </c>
      <c r="G26" s="19" t="s">
        <v>74</v>
      </c>
      <c r="H26" s="41">
        <v>41849</v>
      </c>
      <c r="I26" s="41">
        <v>41486</v>
      </c>
      <c r="J26" s="42" t="s">
        <v>126</v>
      </c>
      <c r="K26" s="19" t="s">
        <v>88</v>
      </c>
      <c r="L26" s="19"/>
      <c r="M26" s="19" t="s">
        <v>196</v>
      </c>
      <c r="N26" s="41" t="s">
        <v>84</v>
      </c>
      <c r="O26" s="43">
        <v>45</v>
      </c>
      <c r="P26" s="19" t="s">
        <v>15</v>
      </c>
      <c r="Q26" s="44" t="s">
        <v>16</v>
      </c>
      <c r="R26" s="19">
        <v>2000</v>
      </c>
      <c r="S26" s="19" t="s">
        <v>155</v>
      </c>
      <c r="T26" s="19" t="s">
        <v>185</v>
      </c>
      <c r="U26" s="19" t="s">
        <v>184</v>
      </c>
      <c r="V26" s="42" t="s">
        <v>65</v>
      </c>
      <c r="W26" s="132" t="s">
        <v>150</v>
      </c>
      <c r="X26" s="19" t="s">
        <v>169</v>
      </c>
      <c r="Y26" s="62" t="s">
        <v>142</v>
      </c>
      <c r="Z26" s="106" t="s">
        <v>133</v>
      </c>
      <c r="AA26" s="110" t="s">
        <v>146</v>
      </c>
      <c r="AB26" s="108"/>
    </row>
    <row r="27" spans="1:29" s="38" customFormat="1" ht="17.25" customHeight="1" thickTop="1">
      <c r="A27" s="111">
        <v>1</v>
      </c>
      <c r="B27" s="112" t="s">
        <v>95</v>
      </c>
      <c r="C27" s="113" t="s">
        <v>95</v>
      </c>
      <c r="D27" s="113"/>
      <c r="E27" s="113" t="s">
        <v>95</v>
      </c>
      <c r="F27" s="113" t="s">
        <v>95</v>
      </c>
      <c r="G27" s="113"/>
      <c r="H27" s="114" t="s">
        <v>95</v>
      </c>
      <c r="I27" s="114" t="s">
        <v>95</v>
      </c>
      <c r="J27" s="115"/>
      <c r="K27" s="113"/>
      <c r="L27" s="113"/>
      <c r="M27" s="78"/>
      <c r="N27" s="78"/>
      <c r="O27" s="117"/>
      <c r="P27" s="113"/>
      <c r="Q27" s="113"/>
      <c r="R27" s="113"/>
      <c r="S27" s="113"/>
      <c r="T27" s="113" t="s">
        <v>95</v>
      </c>
      <c r="U27" s="113"/>
      <c r="V27" s="116"/>
      <c r="W27" s="133"/>
      <c r="X27" s="78" t="s">
        <v>95</v>
      </c>
      <c r="Y27" s="78"/>
      <c r="Z27" s="118"/>
      <c r="AA27" s="119"/>
      <c r="AB27" s="120"/>
    </row>
    <row r="28" spans="1:29" s="38" customFormat="1" ht="17.25" customHeight="1">
      <c r="A28" s="52">
        <v>2</v>
      </c>
      <c r="B28" s="121" t="s">
        <v>95</v>
      </c>
      <c r="C28" s="122" t="s">
        <v>95</v>
      </c>
      <c r="D28" s="122"/>
      <c r="E28" s="122" t="s">
        <v>95</v>
      </c>
      <c r="F28" s="122" t="s">
        <v>95</v>
      </c>
      <c r="G28" s="122"/>
      <c r="H28" s="123"/>
      <c r="I28" s="123"/>
      <c r="J28" s="124"/>
      <c r="K28" s="122"/>
      <c r="L28" s="122"/>
      <c r="M28" s="125"/>
      <c r="N28" s="125"/>
      <c r="O28" s="127"/>
      <c r="P28" s="122"/>
      <c r="Q28" s="122"/>
      <c r="R28" s="122"/>
      <c r="S28" s="122"/>
      <c r="T28" s="122" t="s">
        <v>95</v>
      </c>
      <c r="U28" s="122"/>
      <c r="V28" s="126"/>
      <c r="W28" s="134"/>
      <c r="X28" s="125" t="s">
        <v>95</v>
      </c>
      <c r="Y28" s="125"/>
      <c r="Z28" s="128"/>
      <c r="AA28" s="129"/>
      <c r="AB28" s="130"/>
    </row>
    <row r="29" spans="1:29" s="38" customFormat="1" ht="17.25" customHeight="1">
      <c r="A29" s="52">
        <v>3</v>
      </c>
      <c r="B29" s="45" t="s">
        <v>95</v>
      </c>
      <c r="C29" s="46" t="s">
        <v>95</v>
      </c>
      <c r="D29" s="46"/>
      <c r="E29" s="46" t="s">
        <v>95</v>
      </c>
      <c r="F29" s="46" t="s">
        <v>95</v>
      </c>
      <c r="G29" s="46"/>
      <c r="H29" s="47"/>
      <c r="I29" s="47"/>
      <c r="J29" s="49"/>
      <c r="K29" s="46"/>
      <c r="L29" s="46"/>
      <c r="M29" s="48"/>
      <c r="N29" s="48"/>
      <c r="O29" s="50"/>
      <c r="P29" s="46"/>
      <c r="Q29" s="46"/>
      <c r="R29" s="46"/>
      <c r="S29" s="46"/>
      <c r="T29" s="46"/>
      <c r="U29" s="46"/>
      <c r="V29" s="88"/>
      <c r="W29" s="135"/>
      <c r="X29" s="48"/>
      <c r="Y29" s="48"/>
      <c r="Z29" s="86"/>
      <c r="AA29" s="107"/>
      <c r="AB29" s="109"/>
    </row>
    <row r="30" spans="1:29" s="38" customFormat="1" ht="17.25" customHeight="1">
      <c r="A30" s="52">
        <v>4</v>
      </c>
      <c r="B30" s="121" t="s">
        <v>95</v>
      </c>
      <c r="C30" s="122" t="s">
        <v>95</v>
      </c>
      <c r="D30" s="122"/>
      <c r="E30" s="122" t="s">
        <v>95</v>
      </c>
      <c r="F30" s="122" t="s">
        <v>95</v>
      </c>
      <c r="G30" s="122"/>
      <c r="H30" s="123"/>
      <c r="I30" s="123"/>
      <c r="J30" s="124"/>
      <c r="K30" s="122"/>
      <c r="L30" s="122"/>
      <c r="M30" s="125"/>
      <c r="N30" s="125"/>
      <c r="O30" s="127"/>
      <c r="P30" s="122"/>
      <c r="Q30" s="122"/>
      <c r="R30" s="122"/>
      <c r="S30" s="122"/>
      <c r="T30" s="122"/>
      <c r="U30" s="122"/>
      <c r="V30" s="126"/>
      <c r="W30" s="134"/>
      <c r="X30" s="125"/>
      <c r="Y30" s="125"/>
      <c r="Z30" s="128"/>
      <c r="AA30" s="129"/>
      <c r="AB30" s="130"/>
    </row>
    <row r="31" spans="1:29" s="38" customFormat="1" ht="17.25" customHeight="1">
      <c r="A31" s="52">
        <v>5</v>
      </c>
      <c r="B31" s="45" t="s">
        <v>95</v>
      </c>
      <c r="C31" s="46" t="s">
        <v>95</v>
      </c>
      <c r="D31" s="46"/>
      <c r="E31" s="46" t="s">
        <v>95</v>
      </c>
      <c r="F31" s="46" t="s">
        <v>95</v>
      </c>
      <c r="G31" s="46"/>
      <c r="H31" s="47"/>
      <c r="I31" s="47"/>
      <c r="J31" s="49"/>
      <c r="K31" s="46"/>
      <c r="L31" s="46"/>
      <c r="M31" s="48"/>
      <c r="N31" s="48"/>
      <c r="O31" s="50"/>
      <c r="P31" s="46"/>
      <c r="Q31" s="46"/>
      <c r="R31" s="46"/>
      <c r="S31" s="46"/>
      <c r="T31" s="46"/>
      <c r="U31" s="46"/>
      <c r="V31" s="88"/>
      <c r="W31" s="135"/>
      <c r="X31" s="48"/>
      <c r="Y31" s="48"/>
      <c r="Z31" s="86"/>
      <c r="AA31" s="107"/>
      <c r="AB31" s="109"/>
    </row>
    <row r="32" spans="1:29" s="38" customFormat="1" ht="17.25" customHeight="1">
      <c r="A32" s="52">
        <v>6</v>
      </c>
      <c r="B32" s="121" t="s">
        <v>95</v>
      </c>
      <c r="C32" s="122" t="s">
        <v>95</v>
      </c>
      <c r="D32" s="122"/>
      <c r="E32" s="122" t="s">
        <v>95</v>
      </c>
      <c r="F32" s="122" t="s">
        <v>95</v>
      </c>
      <c r="G32" s="122"/>
      <c r="H32" s="123"/>
      <c r="I32" s="123"/>
      <c r="J32" s="124"/>
      <c r="K32" s="122"/>
      <c r="L32" s="122"/>
      <c r="M32" s="125"/>
      <c r="N32" s="125"/>
      <c r="O32" s="127"/>
      <c r="P32" s="122"/>
      <c r="Q32" s="122"/>
      <c r="R32" s="122"/>
      <c r="S32" s="122"/>
      <c r="T32" s="122"/>
      <c r="U32" s="122"/>
      <c r="V32" s="126"/>
      <c r="W32" s="134"/>
      <c r="X32" s="125"/>
      <c r="Y32" s="125"/>
      <c r="Z32" s="128"/>
      <c r="AA32" s="129"/>
      <c r="AB32" s="130"/>
    </row>
    <row r="33" spans="1:28" s="38" customFormat="1" ht="17.25" customHeight="1">
      <c r="A33" s="52">
        <v>7</v>
      </c>
      <c r="B33" s="45" t="s">
        <v>95</v>
      </c>
      <c r="C33" s="46" t="s">
        <v>95</v>
      </c>
      <c r="D33" s="46"/>
      <c r="E33" s="46" t="s">
        <v>95</v>
      </c>
      <c r="F33" s="46" t="s">
        <v>95</v>
      </c>
      <c r="G33" s="46"/>
      <c r="H33" s="47"/>
      <c r="I33" s="47"/>
      <c r="J33" s="49"/>
      <c r="K33" s="46"/>
      <c r="L33" s="46"/>
      <c r="M33" s="48"/>
      <c r="N33" s="48"/>
      <c r="O33" s="50"/>
      <c r="P33" s="46"/>
      <c r="Q33" s="46"/>
      <c r="R33" s="46"/>
      <c r="S33" s="46"/>
      <c r="T33" s="46"/>
      <c r="U33" s="46"/>
      <c r="V33" s="88"/>
      <c r="W33" s="135"/>
      <c r="X33" s="48"/>
      <c r="Y33" s="48"/>
      <c r="Z33" s="86"/>
      <c r="AA33" s="107"/>
      <c r="AB33" s="109"/>
    </row>
    <row r="34" spans="1:28" s="38" customFormat="1" ht="17.25" customHeight="1">
      <c r="A34" s="52">
        <v>8</v>
      </c>
      <c r="B34" s="121" t="s">
        <v>95</v>
      </c>
      <c r="C34" s="122" t="s">
        <v>95</v>
      </c>
      <c r="D34" s="122"/>
      <c r="E34" s="122" t="s">
        <v>95</v>
      </c>
      <c r="F34" s="122" t="s">
        <v>95</v>
      </c>
      <c r="G34" s="122"/>
      <c r="H34" s="123"/>
      <c r="I34" s="123"/>
      <c r="J34" s="124"/>
      <c r="K34" s="122"/>
      <c r="L34" s="122"/>
      <c r="M34" s="125"/>
      <c r="N34" s="125"/>
      <c r="O34" s="127"/>
      <c r="P34" s="122"/>
      <c r="Q34" s="122"/>
      <c r="R34" s="122"/>
      <c r="S34" s="122"/>
      <c r="T34" s="122"/>
      <c r="U34" s="122"/>
      <c r="V34" s="126"/>
      <c r="W34" s="134"/>
      <c r="X34" s="125"/>
      <c r="Y34" s="125"/>
      <c r="Z34" s="128"/>
      <c r="AA34" s="129"/>
      <c r="AB34" s="130"/>
    </row>
    <row r="35" spans="1:28" s="38" customFormat="1" ht="17.25" customHeight="1">
      <c r="A35" s="52">
        <v>9</v>
      </c>
      <c r="B35" s="45" t="s">
        <v>95</v>
      </c>
      <c r="C35" s="46" t="s">
        <v>95</v>
      </c>
      <c r="D35" s="46"/>
      <c r="E35" s="46" t="s">
        <v>95</v>
      </c>
      <c r="F35" s="46" t="s">
        <v>95</v>
      </c>
      <c r="G35" s="46"/>
      <c r="H35" s="47"/>
      <c r="I35" s="47"/>
      <c r="J35" s="49"/>
      <c r="K35" s="46"/>
      <c r="L35" s="46"/>
      <c r="M35" s="48"/>
      <c r="N35" s="48"/>
      <c r="O35" s="50"/>
      <c r="P35" s="46"/>
      <c r="Q35" s="46"/>
      <c r="R35" s="46"/>
      <c r="S35" s="46"/>
      <c r="T35" s="46"/>
      <c r="U35" s="46"/>
      <c r="V35" s="88"/>
      <c r="W35" s="135"/>
      <c r="X35" s="48"/>
      <c r="Y35" s="48"/>
      <c r="Z35" s="86"/>
      <c r="AA35" s="107"/>
      <c r="AB35" s="109"/>
    </row>
    <row r="36" spans="1:28" s="38" customFormat="1" ht="17.25" customHeight="1">
      <c r="A36" s="52">
        <v>10</v>
      </c>
      <c r="B36" s="121" t="s">
        <v>95</v>
      </c>
      <c r="C36" s="122" t="s">
        <v>95</v>
      </c>
      <c r="D36" s="122"/>
      <c r="E36" s="122" t="s">
        <v>95</v>
      </c>
      <c r="F36" s="122" t="s">
        <v>95</v>
      </c>
      <c r="G36" s="122"/>
      <c r="H36" s="123"/>
      <c r="I36" s="123"/>
      <c r="J36" s="124"/>
      <c r="K36" s="122"/>
      <c r="L36" s="122"/>
      <c r="M36" s="125"/>
      <c r="N36" s="125"/>
      <c r="O36" s="127"/>
      <c r="P36" s="122"/>
      <c r="Q36" s="122"/>
      <c r="R36" s="122"/>
      <c r="S36" s="122"/>
      <c r="T36" s="122"/>
      <c r="U36" s="122"/>
      <c r="V36" s="126"/>
      <c r="W36" s="134"/>
      <c r="X36" s="125"/>
      <c r="Y36" s="125"/>
      <c r="Z36" s="128"/>
      <c r="AA36" s="129"/>
      <c r="AB36" s="130"/>
    </row>
    <row r="37" spans="1:28" s="38" customFormat="1" ht="17.25" customHeight="1">
      <c r="A37" s="52">
        <v>11</v>
      </c>
      <c r="B37" s="45" t="s">
        <v>95</v>
      </c>
      <c r="C37" s="46" t="s">
        <v>95</v>
      </c>
      <c r="D37" s="46"/>
      <c r="E37" s="46" t="s">
        <v>95</v>
      </c>
      <c r="F37" s="46" t="s">
        <v>95</v>
      </c>
      <c r="G37" s="46"/>
      <c r="H37" s="47"/>
      <c r="I37" s="47"/>
      <c r="J37" s="49"/>
      <c r="K37" s="46"/>
      <c r="L37" s="46"/>
      <c r="M37" s="48"/>
      <c r="N37" s="48"/>
      <c r="O37" s="50"/>
      <c r="P37" s="46"/>
      <c r="Q37" s="46"/>
      <c r="R37" s="46"/>
      <c r="S37" s="46"/>
      <c r="T37" s="46"/>
      <c r="U37" s="46"/>
      <c r="V37" s="88"/>
      <c r="W37" s="135"/>
      <c r="X37" s="48"/>
      <c r="Y37" s="48"/>
      <c r="Z37" s="86"/>
      <c r="AA37" s="107"/>
      <c r="AB37" s="109"/>
    </row>
    <row r="38" spans="1:28" s="38" customFormat="1" ht="17.25" customHeight="1">
      <c r="A38" s="52">
        <v>12</v>
      </c>
      <c r="B38" s="121" t="s">
        <v>95</v>
      </c>
      <c r="C38" s="122" t="s">
        <v>95</v>
      </c>
      <c r="D38" s="122"/>
      <c r="E38" s="122" t="s">
        <v>95</v>
      </c>
      <c r="F38" s="122" t="s">
        <v>95</v>
      </c>
      <c r="G38" s="122"/>
      <c r="H38" s="123"/>
      <c r="I38" s="123"/>
      <c r="J38" s="124"/>
      <c r="K38" s="122"/>
      <c r="L38" s="122"/>
      <c r="M38" s="125"/>
      <c r="N38" s="125"/>
      <c r="O38" s="127"/>
      <c r="P38" s="122"/>
      <c r="Q38" s="122"/>
      <c r="R38" s="122"/>
      <c r="S38" s="122"/>
      <c r="T38" s="122"/>
      <c r="U38" s="122"/>
      <c r="V38" s="126"/>
      <c r="W38" s="134"/>
      <c r="X38" s="125"/>
      <c r="Y38" s="125"/>
      <c r="Z38" s="128"/>
      <c r="AA38" s="129"/>
      <c r="AB38" s="130"/>
    </row>
    <row r="39" spans="1:28" s="38" customFormat="1" ht="17.25" customHeight="1">
      <c r="A39" s="52">
        <v>13</v>
      </c>
      <c r="B39" s="45" t="s">
        <v>95</v>
      </c>
      <c r="C39" s="46" t="s">
        <v>95</v>
      </c>
      <c r="D39" s="46"/>
      <c r="E39" s="46" t="s">
        <v>95</v>
      </c>
      <c r="F39" s="46" t="s">
        <v>95</v>
      </c>
      <c r="G39" s="46"/>
      <c r="H39" s="47"/>
      <c r="I39" s="47"/>
      <c r="J39" s="49"/>
      <c r="K39" s="46"/>
      <c r="L39" s="46"/>
      <c r="M39" s="48"/>
      <c r="N39" s="48"/>
      <c r="O39" s="50"/>
      <c r="P39" s="46"/>
      <c r="Q39" s="46"/>
      <c r="R39" s="46"/>
      <c r="S39" s="46"/>
      <c r="T39" s="46"/>
      <c r="U39" s="46"/>
      <c r="V39" s="88"/>
      <c r="W39" s="135"/>
      <c r="X39" s="48"/>
      <c r="Y39" s="48"/>
      <c r="Z39" s="86"/>
      <c r="AA39" s="107"/>
      <c r="AB39" s="109"/>
    </row>
    <row r="40" spans="1:28" s="38" customFormat="1" ht="17.25" customHeight="1">
      <c r="A40" s="52">
        <v>14</v>
      </c>
      <c r="B40" s="121" t="s">
        <v>95</v>
      </c>
      <c r="C40" s="122" t="s">
        <v>95</v>
      </c>
      <c r="D40" s="122"/>
      <c r="E40" s="122" t="s">
        <v>95</v>
      </c>
      <c r="F40" s="122" t="s">
        <v>95</v>
      </c>
      <c r="G40" s="122"/>
      <c r="H40" s="123"/>
      <c r="I40" s="123"/>
      <c r="J40" s="124"/>
      <c r="K40" s="122"/>
      <c r="L40" s="122"/>
      <c r="M40" s="125"/>
      <c r="N40" s="125"/>
      <c r="O40" s="127"/>
      <c r="P40" s="122"/>
      <c r="Q40" s="122"/>
      <c r="R40" s="122"/>
      <c r="S40" s="122"/>
      <c r="T40" s="122"/>
      <c r="U40" s="122"/>
      <c r="V40" s="126"/>
      <c r="W40" s="134"/>
      <c r="X40" s="125"/>
      <c r="Y40" s="125"/>
      <c r="Z40" s="128"/>
      <c r="AA40" s="129"/>
      <c r="AB40" s="130"/>
    </row>
    <row r="41" spans="1:28" s="38" customFormat="1" ht="17.25" customHeight="1">
      <c r="A41" s="52">
        <v>15</v>
      </c>
      <c r="B41" s="45" t="s">
        <v>95</v>
      </c>
      <c r="C41" s="46" t="s">
        <v>95</v>
      </c>
      <c r="D41" s="46"/>
      <c r="E41" s="46" t="s">
        <v>95</v>
      </c>
      <c r="F41" s="46" t="s">
        <v>95</v>
      </c>
      <c r="G41" s="46"/>
      <c r="H41" s="47"/>
      <c r="I41" s="47"/>
      <c r="J41" s="49"/>
      <c r="K41" s="46"/>
      <c r="L41" s="46"/>
      <c r="M41" s="48"/>
      <c r="N41" s="48"/>
      <c r="O41" s="50"/>
      <c r="P41" s="46"/>
      <c r="Q41" s="46"/>
      <c r="R41" s="46"/>
      <c r="S41" s="46"/>
      <c r="T41" s="46"/>
      <c r="U41" s="46"/>
      <c r="V41" s="88"/>
      <c r="W41" s="135"/>
      <c r="X41" s="48"/>
      <c r="Y41" s="48"/>
      <c r="Z41" s="86"/>
      <c r="AA41" s="107"/>
      <c r="AB41" s="109"/>
    </row>
    <row r="42" spans="1:28" s="38" customFormat="1" ht="17.25" customHeight="1">
      <c r="A42" s="52">
        <v>16</v>
      </c>
      <c r="B42" s="121" t="s">
        <v>95</v>
      </c>
      <c r="C42" s="122" t="s">
        <v>95</v>
      </c>
      <c r="D42" s="122"/>
      <c r="E42" s="122" t="s">
        <v>95</v>
      </c>
      <c r="F42" s="122" t="s">
        <v>95</v>
      </c>
      <c r="G42" s="122"/>
      <c r="H42" s="123"/>
      <c r="I42" s="123"/>
      <c r="J42" s="124"/>
      <c r="K42" s="122"/>
      <c r="L42" s="122"/>
      <c r="M42" s="125"/>
      <c r="N42" s="125"/>
      <c r="O42" s="127"/>
      <c r="P42" s="122"/>
      <c r="Q42" s="122"/>
      <c r="R42" s="122"/>
      <c r="S42" s="122"/>
      <c r="T42" s="122"/>
      <c r="U42" s="122"/>
      <c r="V42" s="126"/>
      <c r="W42" s="134"/>
      <c r="X42" s="125"/>
      <c r="Y42" s="125"/>
      <c r="Z42" s="128"/>
      <c r="AA42" s="129"/>
      <c r="AB42" s="130"/>
    </row>
    <row r="43" spans="1:28" s="38" customFormat="1" ht="17.25" customHeight="1">
      <c r="A43" s="52">
        <v>17</v>
      </c>
      <c r="B43" s="45" t="s">
        <v>95</v>
      </c>
      <c r="C43" s="46" t="s">
        <v>95</v>
      </c>
      <c r="D43" s="46"/>
      <c r="E43" s="46" t="s">
        <v>95</v>
      </c>
      <c r="F43" s="46" t="s">
        <v>95</v>
      </c>
      <c r="G43" s="46"/>
      <c r="H43" s="47"/>
      <c r="I43" s="47"/>
      <c r="J43" s="49"/>
      <c r="K43" s="46"/>
      <c r="L43" s="46"/>
      <c r="M43" s="48"/>
      <c r="N43" s="48"/>
      <c r="O43" s="50"/>
      <c r="P43" s="46"/>
      <c r="Q43" s="46"/>
      <c r="R43" s="46"/>
      <c r="S43" s="46"/>
      <c r="T43" s="46"/>
      <c r="U43" s="46"/>
      <c r="V43" s="88"/>
      <c r="W43" s="135"/>
      <c r="X43" s="48"/>
      <c r="Y43" s="48"/>
      <c r="Z43" s="86"/>
      <c r="AA43" s="107"/>
      <c r="AB43" s="109"/>
    </row>
    <row r="44" spans="1:28" s="38" customFormat="1" ht="17.25" customHeight="1">
      <c r="A44" s="52">
        <v>18</v>
      </c>
      <c r="B44" s="121" t="s">
        <v>95</v>
      </c>
      <c r="C44" s="122" t="s">
        <v>95</v>
      </c>
      <c r="D44" s="122"/>
      <c r="E44" s="122" t="s">
        <v>95</v>
      </c>
      <c r="F44" s="122" t="s">
        <v>95</v>
      </c>
      <c r="G44" s="122"/>
      <c r="H44" s="123"/>
      <c r="I44" s="123"/>
      <c r="J44" s="124"/>
      <c r="K44" s="122"/>
      <c r="L44" s="122"/>
      <c r="M44" s="125"/>
      <c r="N44" s="125"/>
      <c r="O44" s="127"/>
      <c r="P44" s="122"/>
      <c r="Q44" s="122"/>
      <c r="R44" s="122"/>
      <c r="S44" s="122"/>
      <c r="T44" s="122"/>
      <c r="U44" s="122"/>
      <c r="V44" s="126"/>
      <c r="W44" s="134"/>
      <c r="X44" s="125"/>
      <c r="Y44" s="125"/>
      <c r="Z44" s="128"/>
      <c r="AA44" s="129"/>
      <c r="AB44" s="130"/>
    </row>
    <row r="45" spans="1:28" s="38" customFormat="1" ht="17.25" customHeight="1">
      <c r="A45" s="52">
        <v>19</v>
      </c>
      <c r="B45" s="45" t="s">
        <v>95</v>
      </c>
      <c r="C45" s="46" t="s">
        <v>95</v>
      </c>
      <c r="D45" s="46"/>
      <c r="E45" s="46" t="s">
        <v>95</v>
      </c>
      <c r="F45" s="46" t="s">
        <v>95</v>
      </c>
      <c r="G45" s="46"/>
      <c r="H45" s="47"/>
      <c r="I45" s="47"/>
      <c r="J45" s="49"/>
      <c r="K45" s="46"/>
      <c r="L45" s="46"/>
      <c r="M45" s="48"/>
      <c r="N45" s="48"/>
      <c r="O45" s="50"/>
      <c r="P45" s="46"/>
      <c r="Q45" s="46"/>
      <c r="R45" s="46"/>
      <c r="S45" s="46"/>
      <c r="T45" s="46"/>
      <c r="U45" s="46"/>
      <c r="V45" s="88"/>
      <c r="W45" s="135"/>
      <c r="X45" s="48"/>
      <c r="Y45" s="48"/>
      <c r="Z45" s="86"/>
      <c r="AA45" s="107"/>
      <c r="AB45" s="109"/>
    </row>
    <row r="46" spans="1:28" s="38" customFormat="1" ht="17.25" customHeight="1">
      <c r="A46" s="52">
        <v>20</v>
      </c>
      <c r="B46" s="121" t="s">
        <v>95</v>
      </c>
      <c r="C46" s="122" t="s">
        <v>95</v>
      </c>
      <c r="D46" s="122"/>
      <c r="E46" s="122" t="s">
        <v>95</v>
      </c>
      <c r="F46" s="122" t="s">
        <v>95</v>
      </c>
      <c r="G46" s="122"/>
      <c r="H46" s="123"/>
      <c r="I46" s="123"/>
      <c r="J46" s="124"/>
      <c r="K46" s="122"/>
      <c r="L46" s="122"/>
      <c r="M46" s="125"/>
      <c r="N46" s="125"/>
      <c r="O46" s="127"/>
      <c r="P46" s="122"/>
      <c r="Q46" s="122"/>
      <c r="R46" s="122"/>
      <c r="S46" s="122"/>
      <c r="T46" s="122"/>
      <c r="U46" s="122"/>
      <c r="V46" s="126"/>
      <c r="W46" s="134"/>
      <c r="X46" s="125"/>
      <c r="Y46" s="125"/>
      <c r="Z46" s="128"/>
      <c r="AA46" s="129"/>
      <c r="AB46" s="130"/>
    </row>
  </sheetData>
  <dataConsolidate/>
  <mergeCells count="35">
    <mergeCell ref="AB23:AB25"/>
    <mergeCell ref="E24:E25"/>
    <mergeCell ref="I8:J8"/>
    <mergeCell ref="Z23:Z25"/>
    <mergeCell ref="C3:G3"/>
    <mergeCell ref="C7:G7"/>
    <mergeCell ref="I23:I25"/>
    <mergeCell ref="Y23:Y25"/>
    <mergeCell ref="N23:N25"/>
    <mergeCell ref="E23:F23"/>
    <mergeCell ref="M23:M25"/>
    <mergeCell ref="C23:C25"/>
    <mergeCell ref="D23:D25"/>
    <mergeCell ref="Q4:U4"/>
    <mergeCell ref="Q23:Q25"/>
    <mergeCell ref="R23:R25"/>
    <mergeCell ref="I13:N13"/>
    <mergeCell ref="I14:N14"/>
    <mergeCell ref="I15:N15"/>
    <mergeCell ref="J23:L24"/>
    <mergeCell ref="X23:X25"/>
    <mergeCell ref="V23:V25"/>
    <mergeCell ref="S23:S25"/>
    <mergeCell ref="O23:O25"/>
    <mergeCell ref="P23:P25"/>
    <mergeCell ref="AA23:AA25"/>
    <mergeCell ref="W23:W25"/>
    <mergeCell ref="T23:T25"/>
    <mergeCell ref="A21:J22"/>
    <mergeCell ref="I16:N16"/>
    <mergeCell ref="A23:A25"/>
    <mergeCell ref="B23:B25"/>
    <mergeCell ref="F24:F25"/>
    <mergeCell ref="G23:G25"/>
    <mergeCell ref="H23:H25"/>
  </mergeCells>
  <phoneticPr fontId="3"/>
  <dataValidations count="18">
    <dataValidation type="list" allowBlank="1" showInputMessage="1" showErrorMessage="1" error="右の▼をクリックし、_x000a_リストから選択してください" promptTitle="部屋タイプ" prompt="上の表を参考にして_x000a_リストから選択" sqref="J27:J46">
      <formula1>Roomtype</formula1>
    </dataValidation>
    <dataValidation type="list" allowBlank="1" showInputMessage="1" showErrorMessage="1" error="右の▼をクリックし、_x000a_リストから選択してください" prompt="リストから選択" sqref="X27:X46">
      <formula1>Car</formula1>
    </dataValidation>
    <dataValidation type="list" allowBlank="1" showInputMessage="1" showErrorMessage="1" error="右の▼をクリックし、_x000a_リストから選択してください" prompt="リストから選択" sqref="S27:S46">
      <formula1>ChurchStatus</formula1>
    </dataValidation>
    <dataValidation type="list" allowBlank="1" showInputMessage="1" showErrorMessage="1" error="右の▼をクリックし、_x000a_リストから選択してください" sqref="Q27:Q46">
      <formula1>Baptism</formula1>
    </dataValidation>
    <dataValidation type="list" allowBlank="1" showInputMessage="1" showErrorMessage="1" error="右の▼をクリックし、_x000a_リストから選択してください" prompt="リストから選択" sqref="P27:P46">
      <formula1>Married</formula1>
    </dataValidation>
    <dataValidation type="list" allowBlank="1" showInputMessage="1" showErrorMessage="1" sqref="I26">
      <formula1>Checkout</formula1>
    </dataValidation>
    <dataValidation type="list" allowBlank="1" showInputMessage="1" showErrorMessage="1" prompt="リストから選択" sqref="G27:G46">
      <formula1>Gender</formula1>
    </dataValidation>
    <dataValidation type="list" allowBlank="1" showInputMessage="1" showErrorMessage="1" error="右の▼をクリックし、_x000a_リストから選択してください_x000a_" prompt="リストから選択" sqref="H27:H46">
      <formula1>Checkin</formula1>
    </dataValidation>
    <dataValidation type="list" allowBlank="1" showInputMessage="1" showErrorMessage="1" error="右の▼をクリックし、_x000a_リストから選択してください" prompt="リストから選択" sqref="V27:V46">
      <formula1>Trans</formula1>
    </dataValidation>
    <dataValidation type="list" allowBlank="1" showInputMessage="1" showErrorMessage="1" errorTitle="送迎バス" error="現在予定しているのはこの２便です。_x000a_この中からお選びください。" promptTitle="送迎バス" prompt="２便から選んでください" sqref="Y26">
      <formula1>Bus1_</formula1>
    </dataValidation>
    <dataValidation type="list" allowBlank="1" showInputMessage="1" showErrorMessage="1" error="右の▼をクリックし、_x000a_リストから選択してください" prompt="リストから選択" sqref="O27:O46">
      <formula1>Yearsold</formula1>
    </dataValidation>
    <dataValidation type="list" allowBlank="1" showInputMessage="1" showErrorMessage="1" error="右の▼をクリックし、_x000a_リストから選択してください" prompt="リストから選択" sqref="R27:R46">
      <formula1>Jyusennen</formula1>
    </dataValidation>
    <dataValidation type="list" allowBlank="1" showInputMessage="1" showErrorMessage="1" sqref="Z26">
      <formula1>BusKaeri</formula1>
    </dataValidation>
    <dataValidation type="list" allowBlank="1" showInputMessage="1" showErrorMessage="1" error="右の▼をクリックし、_x000a_リストから選択してください" prompt="リストから選択" sqref="W27:W46">
      <formula1>SmallGR</formula1>
    </dataValidation>
    <dataValidation type="list" allowBlank="1" showInputMessage="1" showErrorMessage="1" error="右の▼をクリックし、_x000a_リストから選択してください" prompt="リストから選択" sqref="I27:I46">
      <formula1>Checkout</formula1>
    </dataValidation>
    <dataValidation type="list" allowBlank="1" showInputMessage="1" showErrorMessage="1" errorTitle="送迎バス" error="現在予定しているのはこの２便です。_x000a_右の▼をクリックし、_x000a_リストから選択してください" promptTitle="送迎バス" prompt="２便から選んでください" sqref="Y27:Y46">
      <formula1>Bus1_</formula1>
    </dataValidation>
    <dataValidation type="list" allowBlank="1" showInputMessage="1" showErrorMessage="1" error="右の▼をクリックし、_x000a_リストから選択してください" prompt="リストから選択" sqref="Z27:Z46">
      <formula1>BusKaeri</formula1>
    </dataValidation>
    <dataValidation type="list" allowBlank="1" showInputMessage="1" showErrorMessage="1" prompt="リストから選択" sqref="T27:T46">
      <formula1>GStatus</formula1>
    </dataValidation>
  </dataValidations>
  <hyperlinks>
    <hyperlink ref="AA26" r:id="rId1"/>
  </hyperlinks>
  <pageMargins left="0.7" right="0.7" top="0.75" bottom="0.75" header="0.3" footer="0.3"/>
  <pageSetup paperSize="9" scale="26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右の▼をクリックし、_x000a_リストから選択してください" prompt="リストから選択">
          <x14:formula1>
            <xm:f>Data!$D$2:$D$3</xm:f>
          </x14:formula1>
          <xm:sqref>N27:N46</xm:sqref>
        </x14:dataValidation>
        <x14:dataValidation type="list" allowBlank="1" showInputMessage="1" showErrorMessage="1" error="右の▼をクリックし、_x000a_リストから選択してください">
          <x14:formula1>
            <xm:f>Data!$N$2:$N$3</xm:f>
          </x14:formula1>
          <xm:sqref>U27:U46</xm:sqref>
        </x14:dataValidation>
        <x14:dataValidation type="list" allowBlank="1" showInputMessage="1" showErrorMessage="1" error="右の▼をクリックし、_x000a_リストから選択してください" prompt="リストから選択">
          <x14:formula1>
            <xm:f>Data!$D$2:$D$3</xm:f>
          </x14:formula1>
          <xm:sqref>M27:M46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AI32"/>
  <sheetViews>
    <sheetView topLeftCell="C1" zoomScale="80" zoomScaleNormal="80" zoomScalePageLayoutView="80" workbookViewId="0">
      <selection activeCell="R12" sqref="R12"/>
    </sheetView>
  </sheetViews>
  <sheetFormatPr baseColWidth="10" defaultColWidth="8.7109375" defaultRowHeight="18" x14ac:dyDescent="0"/>
  <cols>
    <col min="1" max="1" width="2" style="1" customWidth="1"/>
    <col min="2" max="2" width="6.140625" style="1" customWidth="1"/>
    <col min="3" max="3" width="9.7109375" style="64" customWidth="1"/>
    <col min="4" max="18" width="9.7109375" style="1" customWidth="1"/>
    <col min="19" max="19" width="28.7109375" style="1" customWidth="1"/>
    <col min="20" max="20" width="2.28515625" style="1" customWidth="1"/>
    <col min="21" max="21" width="0.140625" style="1" customWidth="1"/>
    <col min="22" max="22" width="8.85546875" style="1" hidden="1" customWidth="1"/>
    <col min="23" max="23" width="0.140625" style="1" hidden="1" customWidth="1"/>
    <col min="24" max="26" width="8.85546875" style="1" hidden="1" customWidth="1"/>
    <col min="27" max="27" width="0.140625" style="1" hidden="1" customWidth="1"/>
    <col min="28" max="35" width="8.85546875" style="1" hidden="1" customWidth="1"/>
    <col min="36" max="16384" width="8.7109375" style="1"/>
  </cols>
  <sheetData>
    <row r="1" spans="1:35" s="104" customFormat="1" ht="27" customHeight="1" thickBot="1">
      <c r="A1" s="100" t="s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 t="s">
        <v>94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3"/>
    </row>
    <row r="2" spans="1:35" ht="18.75" customHeight="1" thickBot="1"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8.75" customHeight="1" thickTop="1" thickBot="1">
      <c r="B3" s="274" t="s">
        <v>3</v>
      </c>
      <c r="C3" s="2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18.75" customHeight="1" thickTop="1">
      <c r="B4" s="4"/>
      <c r="C4" s="164" t="s">
        <v>179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35" ht="18.75" customHeight="1">
      <c r="B5" s="6"/>
      <c r="C5" s="10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4"/>
      <c r="Q5" s="4"/>
      <c r="R5" s="4"/>
    </row>
    <row r="6" spans="1:35" ht="18.75" customHeight="1">
      <c r="B6" s="4"/>
      <c r="D6" s="4"/>
      <c r="E6" s="4"/>
      <c r="F6" s="4"/>
      <c r="G6" s="4"/>
      <c r="H6" s="290" t="s">
        <v>189</v>
      </c>
      <c r="I6" s="291"/>
      <c r="J6" s="291"/>
      <c r="K6" s="189" t="s">
        <v>26</v>
      </c>
      <c r="M6" s="4"/>
    </row>
    <row r="7" spans="1:35" ht="30.75" customHeight="1" thickBot="1">
      <c r="B7" s="163" t="s">
        <v>178</v>
      </c>
      <c r="C7" s="61"/>
      <c r="D7" s="4"/>
      <c r="E7" s="4"/>
      <c r="F7" s="4"/>
      <c r="G7" s="4"/>
      <c r="H7" s="291"/>
      <c r="I7" s="291"/>
      <c r="J7" s="291"/>
      <c r="K7" s="189" t="s">
        <v>23</v>
      </c>
      <c r="M7" s="4"/>
    </row>
    <row r="8" spans="1:35" ht="15" customHeight="1">
      <c r="A8" s="292"/>
      <c r="B8" s="293" t="s">
        <v>12</v>
      </c>
      <c r="C8" s="296" t="s">
        <v>11</v>
      </c>
      <c r="D8" s="271" t="s">
        <v>116</v>
      </c>
      <c r="E8" s="284" t="s">
        <v>13</v>
      </c>
      <c r="F8" s="278" t="s">
        <v>71</v>
      </c>
      <c r="G8" s="281" t="s">
        <v>165</v>
      </c>
      <c r="H8" s="302" t="s">
        <v>194</v>
      </c>
      <c r="I8" s="303"/>
      <c r="J8" s="306" t="s">
        <v>195</v>
      </c>
      <c r="K8" s="287" t="s">
        <v>93</v>
      </c>
      <c r="L8" s="265" t="s">
        <v>92</v>
      </c>
      <c r="M8" s="299" t="s">
        <v>68</v>
      </c>
      <c r="N8" s="299" t="s">
        <v>69</v>
      </c>
      <c r="O8" s="299" t="s">
        <v>117</v>
      </c>
      <c r="P8" s="268" t="s">
        <v>70</v>
      </c>
      <c r="Q8" s="268" t="s">
        <v>118</v>
      </c>
      <c r="R8" s="268" t="s">
        <v>162</v>
      </c>
      <c r="S8" s="262" t="s">
        <v>190</v>
      </c>
    </row>
    <row r="9" spans="1:35" ht="15" customHeight="1">
      <c r="A9" s="292"/>
      <c r="B9" s="294"/>
      <c r="C9" s="297"/>
      <c r="D9" s="272"/>
      <c r="E9" s="285"/>
      <c r="F9" s="279"/>
      <c r="G9" s="282"/>
      <c r="H9" s="304"/>
      <c r="I9" s="305"/>
      <c r="J9" s="307"/>
      <c r="K9" s="288"/>
      <c r="L9" s="266"/>
      <c r="M9" s="300"/>
      <c r="N9" s="300"/>
      <c r="O9" s="300"/>
      <c r="P9" s="269"/>
      <c r="Q9" s="269"/>
      <c r="R9" s="269"/>
      <c r="S9" s="263"/>
    </row>
    <row r="10" spans="1:35" ht="19" thickBot="1">
      <c r="A10" s="292"/>
      <c r="B10" s="295"/>
      <c r="C10" s="298"/>
      <c r="D10" s="273"/>
      <c r="E10" s="286"/>
      <c r="F10" s="280"/>
      <c r="G10" s="283"/>
      <c r="H10" s="87" t="s">
        <v>24</v>
      </c>
      <c r="I10" s="136" t="s">
        <v>25</v>
      </c>
      <c r="J10" s="308"/>
      <c r="K10" s="289"/>
      <c r="L10" s="267"/>
      <c r="M10" s="301"/>
      <c r="N10" s="301"/>
      <c r="O10" s="301"/>
      <c r="P10" s="270"/>
      <c r="Q10" s="270"/>
      <c r="R10" s="270"/>
      <c r="S10" s="264"/>
    </row>
    <row r="11" spans="1:35" ht="18.75" customHeight="1" thickBot="1">
      <c r="B11" s="17" t="s">
        <v>4</v>
      </c>
      <c r="C11" s="62" t="str">
        <f>参加申込書!D26</f>
        <v>山田花子</v>
      </c>
      <c r="D11" s="18" t="s">
        <v>158</v>
      </c>
      <c r="E11" s="19" t="s">
        <v>158</v>
      </c>
      <c r="F11" s="19" t="s">
        <v>159</v>
      </c>
      <c r="G11" s="19" t="s">
        <v>158</v>
      </c>
      <c r="H11" s="21" t="s">
        <v>158</v>
      </c>
      <c r="I11" s="21" t="s">
        <v>172</v>
      </c>
      <c r="J11" s="21" t="s">
        <v>158</v>
      </c>
      <c r="K11" s="19" t="s">
        <v>164</v>
      </c>
      <c r="L11" s="43" t="s">
        <v>72</v>
      </c>
      <c r="M11" s="145" t="s">
        <v>158</v>
      </c>
      <c r="N11" s="21" t="s">
        <v>158</v>
      </c>
      <c r="O11" s="145" t="s">
        <v>158</v>
      </c>
      <c r="P11" s="145" t="s">
        <v>159</v>
      </c>
      <c r="Q11" s="144" t="s">
        <v>65</v>
      </c>
      <c r="R11" s="145" t="s">
        <v>161</v>
      </c>
      <c r="S11" s="77"/>
    </row>
    <row r="12" spans="1:35" ht="21.75" customHeight="1" thickTop="1">
      <c r="B12" s="11">
        <v>1</v>
      </c>
      <c r="C12" s="65">
        <f>参加申込書!D27</f>
        <v>0</v>
      </c>
      <c r="D12" s="48" t="s">
        <v>95</v>
      </c>
      <c r="E12" s="48" t="s">
        <v>95</v>
      </c>
      <c r="F12" s="48" t="s">
        <v>130</v>
      </c>
      <c r="G12" s="48"/>
      <c r="H12" s="48" t="s">
        <v>95</v>
      </c>
      <c r="I12" s="48"/>
      <c r="J12" s="48" t="s">
        <v>95</v>
      </c>
      <c r="K12" s="48" t="s">
        <v>95</v>
      </c>
      <c r="L12" s="73"/>
      <c r="M12" s="48" t="s">
        <v>95</v>
      </c>
      <c r="N12" s="48" t="s">
        <v>95</v>
      </c>
      <c r="O12" s="48" t="s">
        <v>95</v>
      </c>
      <c r="P12" s="48" t="s">
        <v>95</v>
      </c>
      <c r="Q12" s="48"/>
      <c r="R12" s="78"/>
      <c r="S12" s="69"/>
    </row>
    <row r="13" spans="1:35" ht="21.75" customHeight="1">
      <c r="B13" s="12">
        <v>2</v>
      </c>
      <c r="C13" s="131">
        <f>参加申込書!D28</f>
        <v>0</v>
      </c>
      <c r="D13" s="51" t="s">
        <v>95</v>
      </c>
      <c r="E13" s="51" t="s">
        <v>95</v>
      </c>
      <c r="F13" s="51"/>
      <c r="G13" s="51"/>
      <c r="H13" s="51"/>
      <c r="I13" s="51"/>
      <c r="J13" s="51"/>
      <c r="K13" s="51"/>
      <c r="L13" s="74"/>
      <c r="M13" s="51"/>
      <c r="N13" s="51"/>
      <c r="O13" s="51"/>
      <c r="P13" s="51"/>
      <c r="Q13" s="51"/>
      <c r="R13" s="51"/>
      <c r="S13" s="70"/>
    </row>
    <row r="14" spans="1:35" ht="21.75" customHeight="1">
      <c r="B14" s="13">
        <v>3</v>
      </c>
      <c r="C14" s="65">
        <f>参加申込書!D29</f>
        <v>0</v>
      </c>
      <c r="D14" s="48"/>
      <c r="E14" s="48"/>
      <c r="F14" s="48"/>
      <c r="G14" s="48"/>
      <c r="H14" s="48"/>
      <c r="I14" s="48"/>
      <c r="J14" s="48"/>
      <c r="K14" s="48"/>
      <c r="L14" s="75"/>
      <c r="M14" s="48"/>
      <c r="N14" s="48"/>
      <c r="O14" s="48"/>
      <c r="P14" s="48"/>
      <c r="Q14" s="48"/>
      <c r="R14" s="48"/>
      <c r="S14" s="71"/>
    </row>
    <row r="15" spans="1:35" ht="21.75" customHeight="1">
      <c r="B15" s="12">
        <v>4</v>
      </c>
      <c r="C15" s="131">
        <f>参加申込書!D30</f>
        <v>0</v>
      </c>
      <c r="D15" s="51"/>
      <c r="E15" s="51"/>
      <c r="F15" s="51"/>
      <c r="G15" s="51"/>
      <c r="H15" s="51"/>
      <c r="I15" s="51"/>
      <c r="J15" s="51"/>
      <c r="K15" s="51" t="s">
        <v>95</v>
      </c>
      <c r="L15" s="74"/>
      <c r="M15" s="51"/>
      <c r="N15" s="51"/>
      <c r="O15" s="51"/>
      <c r="P15" s="51"/>
      <c r="Q15" s="51"/>
      <c r="R15" s="51"/>
      <c r="S15" s="70"/>
    </row>
    <row r="16" spans="1:35" ht="21.75" customHeight="1">
      <c r="B16" s="13">
        <v>5</v>
      </c>
      <c r="C16" s="65">
        <f>参加申込書!D31</f>
        <v>0</v>
      </c>
      <c r="D16" s="48"/>
      <c r="E16" s="48"/>
      <c r="F16" s="48"/>
      <c r="G16" s="48"/>
      <c r="H16" s="48"/>
      <c r="I16" s="48"/>
      <c r="J16" s="48"/>
      <c r="K16" s="48"/>
      <c r="L16" s="75"/>
      <c r="M16" s="48"/>
      <c r="N16" s="48"/>
      <c r="O16" s="48"/>
      <c r="P16" s="48"/>
      <c r="Q16" s="48"/>
      <c r="R16" s="48"/>
      <c r="S16" s="71"/>
    </row>
    <row r="17" spans="2:19" ht="21.75" customHeight="1">
      <c r="B17" s="12">
        <v>6</v>
      </c>
      <c r="C17" s="131">
        <f>参加申込書!D32</f>
        <v>0</v>
      </c>
      <c r="D17" s="51"/>
      <c r="E17" s="51"/>
      <c r="F17" s="51"/>
      <c r="G17" s="51"/>
      <c r="H17" s="51"/>
      <c r="I17" s="51"/>
      <c r="J17" s="51"/>
      <c r="K17" s="51"/>
      <c r="L17" s="74"/>
      <c r="M17" s="51"/>
      <c r="N17" s="51"/>
      <c r="O17" s="51"/>
      <c r="P17" s="51"/>
      <c r="Q17" s="51"/>
      <c r="R17" s="51"/>
      <c r="S17" s="70"/>
    </row>
    <row r="18" spans="2:19" ht="21.75" customHeight="1">
      <c r="B18" s="13">
        <v>7</v>
      </c>
      <c r="C18" s="65">
        <f>参加申込書!D33</f>
        <v>0</v>
      </c>
      <c r="D18" s="48"/>
      <c r="E18" s="48"/>
      <c r="F18" s="48"/>
      <c r="G18" s="48"/>
      <c r="H18" s="48"/>
      <c r="I18" s="48"/>
      <c r="J18" s="48"/>
      <c r="K18" s="48"/>
      <c r="L18" s="75"/>
      <c r="M18" s="48"/>
      <c r="N18" s="48"/>
      <c r="O18" s="48"/>
      <c r="P18" s="48"/>
      <c r="Q18" s="48"/>
      <c r="R18" s="48"/>
      <c r="S18" s="71"/>
    </row>
    <row r="19" spans="2:19" ht="21.75" customHeight="1">
      <c r="B19" s="12">
        <v>8</v>
      </c>
      <c r="C19" s="131">
        <f>参加申込書!D34</f>
        <v>0</v>
      </c>
      <c r="D19" s="51"/>
      <c r="E19" s="51"/>
      <c r="F19" s="51"/>
      <c r="G19" s="51"/>
      <c r="H19" s="51"/>
      <c r="I19" s="51"/>
      <c r="J19" s="51"/>
      <c r="K19" s="51"/>
      <c r="L19" s="74"/>
      <c r="M19" s="51"/>
      <c r="N19" s="51"/>
      <c r="O19" s="51"/>
      <c r="P19" s="51"/>
      <c r="Q19" s="51"/>
      <c r="R19" s="51"/>
      <c r="S19" s="70"/>
    </row>
    <row r="20" spans="2:19" ht="21.75" customHeight="1">
      <c r="B20" s="13">
        <v>9</v>
      </c>
      <c r="C20" s="65">
        <f>参加申込書!D35</f>
        <v>0</v>
      </c>
      <c r="D20" s="48"/>
      <c r="E20" s="48"/>
      <c r="F20" s="48"/>
      <c r="G20" s="48"/>
      <c r="H20" s="48"/>
      <c r="I20" s="48"/>
      <c r="J20" s="48"/>
      <c r="K20" s="48"/>
      <c r="L20" s="75"/>
      <c r="M20" s="48"/>
      <c r="N20" s="48"/>
      <c r="O20" s="48"/>
      <c r="P20" s="48"/>
      <c r="Q20" s="48"/>
      <c r="R20" s="48"/>
      <c r="S20" s="71"/>
    </row>
    <row r="21" spans="2:19" ht="21.75" customHeight="1">
      <c r="B21" s="12">
        <v>10</v>
      </c>
      <c r="C21" s="131">
        <f>参加申込書!D36</f>
        <v>0</v>
      </c>
      <c r="D21" s="51"/>
      <c r="E21" s="51"/>
      <c r="F21" s="51"/>
      <c r="G21" s="51"/>
      <c r="H21" s="51"/>
      <c r="I21" s="51"/>
      <c r="J21" s="51"/>
      <c r="K21" s="51"/>
      <c r="L21" s="74"/>
      <c r="M21" s="51"/>
      <c r="N21" s="51"/>
      <c r="O21" s="51"/>
      <c r="P21" s="51"/>
      <c r="Q21" s="51"/>
      <c r="R21" s="51"/>
      <c r="S21" s="70"/>
    </row>
    <row r="22" spans="2:19" ht="21.75" customHeight="1">
      <c r="B22" s="13">
        <v>11</v>
      </c>
      <c r="C22" s="65">
        <f>参加申込書!D37</f>
        <v>0</v>
      </c>
      <c r="D22" s="48"/>
      <c r="E22" s="48"/>
      <c r="F22" s="48"/>
      <c r="G22" s="48"/>
      <c r="H22" s="48"/>
      <c r="I22" s="48"/>
      <c r="J22" s="48"/>
      <c r="K22" s="48"/>
      <c r="L22" s="75"/>
      <c r="M22" s="48"/>
      <c r="N22" s="48"/>
      <c r="O22" s="48"/>
      <c r="P22" s="48"/>
      <c r="Q22" s="48"/>
      <c r="R22" s="48"/>
      <c r="S22" s="71"/>
    </row>
    <row r="23" spans="2:19" ht="21.75" customHeight="1">
      <c r="B23" s="12">
        <v>12</v>
      </c>
      <c r="C23" s="131">
        <f>参加申込書!D38</f>
        <v>0</v>
      </c>
      <c r="D23" s="51"/>
      <c r="E23" s="51"/>
      <c r="F23" s="51"/>
      <c r="G23" s="51"/>
      <c r="H23" s="51"/>
      <c r="I23" s="51"/>
      <c r="J23" s="51"/>
      <c r="K23" s="51"/>
      <c r="L23" s="74"/>
      <c r="M23" s="51"/>
      <c r="N23" s="51"/>
      <c r="O23" s="51"/>
      <c r="P23" s="51"/>
      <c r="Q23" s="51"/>
      <c r="R23" s="51"/>
      <c r="S23" s="70"/>
    </row>
    <row r="24" spans="2:19" ht="21.75" customHeight="1">
      <c r="B24" s="13">
        <v>13</v>
      </c>
      <c r="C24" s="65">
        <f>参加申込書!D39</f>
        <v>0</v>
      </c>
      <c r="D24" s="48"/>
      <c r="E24" s="48"/>
      <c r="F24" s="48"/>
      <c r="G24" s="48"/>
      <c r="H24" s="48"/>
      <c r="I24" s="48"/>
      <c r="J24" s="48"/>
      <c r="K24" s="48"/>
      <c r="L24" s="75"/>
      <c r="M24" s="48"/>
      <c r="N24" s="48"/>
      <c r="O24" s="48"/>
      <c r="P24" s="48"/>
      <c r="Q24" s="48"/>
      <c r="R24" s="48"/>
      <c r="S24" s="71"/>
    </row>
    <row r="25" spans="2:19" ht="21.75" customHeight="1">
      <c r="B25" s="12">
        <v>14</v>
      </c>
      <c r="C25" s="131">
        <f>参加申込書!D40</f>
        <v>0</v>
      </c>
      <c r="D25" s="51"/>
      <c r="E25" s="51"/>
      <c r="F25" s="51"/>
      <c r="G25" s="51"/>
      <c r="H25" s="51"/>
      <c r="I25" s="51"/>
      <c r="J25" s="51"/>
      <c r="K25" s="51"/>
      <c r="L25" s="74"/>
      <c r="M25" s="51"/>
      <c r="N25" s="51"/>
      <c r="O25" s="51"/>
      <c r="P25" s="51"/>
      <c r="Q25" s="51"/>
      <c r="R25" s="51"/>
      <c r="S25" s="70"/>
    </row>
    <row r="26" spans="2:19" ht="21.75" customHeight="1">
      <c r="B26" s="13">
        <v>15</v>
      </c>
      <c r="C26" s="65">
        <f>参加申込書!D41</f>
        <v>0</v>
      </c>
      <c r="D26" s="48"/>
      <c r="E26" s="48"/>
      <c r="F26" s="48"/>
      <c r="G26" s="48"/>
      <c r="H26" s="48"/>
      <c r="I26" s="48"/>
      <c r="J26" s="48"/>
      <c r="K26" s="48"/>
      <c r="L26" s="75"/>
      <c r="M26" s="48"/>
      <c r="N26" s="48"/>
      <c r="O26" s="48"/>
      <c r="P26" s="48"/>
      <c r="Q26" s="48"/>
      <c r="R26" s="48"/>
      <c r="S26" s="71"/>
    </row>
    <row r="27" spans="2:19" ht="21.75" customHeight="1">
      <c r="B27" s="12">
        <v>16</v>
      </c>
      <c r="C27" s="131">
        <f>参加申込書!D42</f>
        <v>0</v>
      </c>
      <c r="D27" s="51"/>
      <c r="E27" s="51"/>
      <c r="F27" s="51"/>
      <c r="G27" s="51"/>
      <c r="H27" s="51"/>
      <c r="I27" s="51"/>
      <c r="J27" s="51"/>
      <c r="K27" s="51"/>
      <c r="L27" s="74"/>
      <c r="M27" s="51"/>
      <c r="N27" s="51"/>
      <c r="O27" s="51"/>
      <c r="P27" s="51"/>
      <c r="Q27" s="51"/>
      <c r="R27" s="51"/>
      <c r="S27" s="70"/>
    </row>
    <row r="28" spans="2:19" ht="21.75" customHeight="1">
      <c r="B28" s="13">
        <v>17</v>
      </c>
      <c r="C28" s="65">
        <f>参加申込書!D43</f>
        <v>0</v>
      </c>
      <c r="D28" s="48"/>
      <c r="E28" s="48"/>
      <c r="F28" s="48"/>
      <c r="G28" s="48"/>
      <c r="H28" s="48"/>
      <c r="I28" s="48"/>
      <c r="J28" s="48"/>
      <c r="K28" s="48"/>
      <c r="L28" s="75"/>
      <c r="M28" s="48"/>
      <c r="N28" s="48"/>
      <c r="O28" s="48"/>
      <c r="P28" s="48"/>
      <c r="Q28" s="48"/>
      <c r="R28" s="48"/>
      <c r="S28" s="71"/>
    </row>
    <row r="29" spans="2:19" ht="21.75" customHeight="1">
      <c r="B29" s="12">
        <v>18</v>
      </c>
      <c r="C29" s="131">
        <f>参加申込書!D44</f>
        <v>0</v>
      </c>
      <c r="D29" s="51"/>
      <c r="E29" s="51"/>
      <c r="F29" s="51"/>
      <c r="G29" s="51"/>
      <c r="H29" s="51"/>
      <c r="I29" s="51"/>
      <c r="J29" s="51"/>
      <c r="K29" s="51"/>
      <c r="L29" s="74"/>
      <c r="M29" s="51"/>
      <c r="N29" s="51"/>
      <c r="O29" s="51"/>
      <c r="P29" s="51"/>
      <c r="Q29" s="51"/>
      <c r="R29" s="51"/>
      <c r="S29" s="70"/>
    </row>
    <row r="30" spans="2:19" ht="21.75" customHeight="1">
      <c r="B30" s="13">
        <v>19</v>
      </c>
      <c r="C30" s="65">
        <f>参加申込書!D45</f>
        <v>0</v>
      </c>
      <c r="D30" s="48"/>
      <c r="E30" s="48"/>
      <c r="F30" s="48"/>
      <c r="G30" s="48"/>
      <c r="H30" s="48"/>
      <c r="I30" s="48"/>
      <c r="J30" s="48"/>
      <c r="K30" s="48"/>
      <c r="L30" s="75"/>
      <c r="M30" s="48"/>
      <c r="N30" s="48"/>
      <c r="O30" s="48"/>
      <c r="P30" s="48"/>
      <c r="Q30" s="48"/>
      <c r="R30" s="48"/>
      <c r="S30" s="71"/>
    </row>
    <row r="31" spans="2:19" ht="21.75" customHeight="1">
      <c r="B31" s="16">
        <v>20</v>
      </c>
      <c r="C31" s="131">
        <f>参加申込書!D46</f>
        <v>0</v>
      </c>
      <c r="D31" s="51"/>
      <c r="E31" s="51"/>
      <c r="F31" s="51"/>
      <c r="G31" s="51"/>
      <c r="H31" s="51"/>
      <c r="I31" s="51"/>
      <c r="J31" s="51"/>
      <c r="K31" s="51"/>
      <c r="L31" s="76"/>
      <c r="M31" s="51"/>
      <c r="N31" s="51"/>
      <c r="O31" s="51"/>
      <c r="P31" s="51"/>
      <c r="Q31" s="51"/>
      <c r="R31" s="51"/>
      <c r="S31" s="72"/>
    </row>
    <row r="32" spans="2:19">
      <c r="B32" s="15"/>
      <c r="C32" s="63"/>
      <c r="D32" s="15"/>
      <c r="E32" s="15"/>
      <c r="F32" s="15"/>
      <c r="G32" s="15"/>
      <c r="H32" s="15"/>
      <c r="I32" s="15"/>
      <c r="J32" s="15"/>
      <c r="K32" s="15"/>
      <c r="L32" s="15"/>
      <c r="M32" s="15"/>
    </row>
  </sheetData>
  <mergeCells count="20">
    <mergeCell ref="A8:A10"/>
    <mergeCell ref="B8:B10"/>
    <mergeCell ref="C8:C10"/>
    <mergeCell ref="O8:O10"/>
    <mergeCell ref="P8:P10"/>
    <mergeCell ref="M8:M10"/>
    <mergeCell ref="N8:N10"/>
    <mergeCell ref="H8:I9"/>
    <mergeCell ref="J8:J10"/>
    <mergeCell ref="B3:R3"/>
    <mergeCell ref="F8:F10"/>
    <mergeCell ref="G8:G10"/>
    <mergeCell ref="E8:E10"/>
    <mergeCell ref="K8:K10"/>
    <mergeCell ref="H6:J7"/>
    <mergeCell ref="S8:S10"/>
    <mergeCell ref="L8:L10"/>
    <mergeCell ref="R8:R10"/>
    <mergeCell ref="D8:D10"/>
    <mergeCell ref="Q8:Q10"/>
  </mergeCells>
  <phoneticPr fontId="1"/>
  <dataValidations count="5">
    <dataValidation type="list" allowBlank="1" showInputMessage="1" showErrorMessage="1" error="右の▼をクリックし、_x000a_リストから選択してください" prompt="リストから選択" sqref="R12:R31">
      <formula1>Htsuuyaku</formula1>
    </dataValidation>
    <dataValidation type="list" allowBlank="1" showInputMessage="1" showErrorMessage="1" error="右の▼をクリックし、_x000a_リストから選択してください" prompt="リストから選択" sqref="M12:P31">
      <formula1>Houshi</formula1>
    </dataValidation>
    <dataValidation type="list" allowBlank="1" showInputMessage="1" showErrorMessage="1" error="右の▼をクリックし、_x000a_リストから選択してください" prompt="リストから選択" sqref="K12:K31">
      <formula1>Kango</formula1>
    </dataValidation>
    <dataValidation type="list" allowBlank="1" showInputMessage="1" showErrorMessage="1" error="右の▼をクリックし、_x000a_リストから選択してください" prompt="リストから選択" sqref="D12:H31 J12:J31">
      <formula1>Houshi</formula1>
    </dataValidation>
    <dataValidation type="list" allowBlank="1" showInputMessage="1" showErrorMessage="1" error="右の▼をクリックし、_x000a_リストから選択してください" prompt="リストから選択" sqref="Q12:Q31">
      <formula1>Htsuuyaku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opLeftCell="F1" workbookViewId="0">
      <selection activeCell="M23" sqref="M23"/>
    </sheetView>
  </sheetViews>
  <sheetFormatPr baseColWidth="10" defaultColWidth="11.5703125" defaultRowHeight="15" x14ac:dyDescent="0"/>
  <cols>
    <col min="7" max="7" width="13" customWidth="1"/>
    <col min="9" max="9" width="17.5703125" customWidth="1"/>
    <col min="12" max="12" width="11.7109375" bestFit="1" customWidth="1"/>
    <col min="13" max="14" width="12.85546875" customWidth="1"/>
    <col min="15" max="15" width="17.42578125" customWidth="1"/>
    <col min="16" max="16" width="19.7109375" customWidth="1"/>
  </cols>
  <sheetData>
    <row r="1" spans="1:22" ht="18">
      <c r="A1" t="s">
        <v>38</v>
      </c>
      <c r="B1" t="s">
        <v>36</v>
      </c>
      <c r="C1" t="s">
        <v>37</v>
      </c>
      <c r="D1" s="60" t="s">
        <v>91</v>
      </c>
      <c r="E1" t="s">
        <v>41</v>
      </c>
      <c r="F1" t="s">
        <v>44</v>
      </c>
      <c r="G1" t="s">
        <v>166</v>
      </c>
      <c r="H1" t="s">
        <v>131</v>
      </c>
      <c r="I1" t="s">
        <v>152</v>
      </c>
      <c r="J1" t="s">
        <v>45</v>
      </c>
      <c r="K1" t="s">
        <v>48</v>
      </c>
      <c r="L1" t="s">
        <v>157</v>
      </c>
      <c r="M1" t="s">
        <v>193</v>
      </c>
      <c r="N1" t="s">
        <v>183</v>
      </c>
      <c r="O1" t="s">
        <v>132</v>
      </c>
      <c r="P1" t="s">
        <v>144</v>
      </c>
      <c r="Q1" t="s">
        <v>50</v>
      </c>
      <c r="R1" t="s">
        <v>138</v>
      </c>
      <c r="S1" t="s">
        <v>139</v>
      </c>
      <c r="T1" t="s">
        <v>147</v>
      </c>
      <c r="U1" t="s">
        <v>160</v>
      </c>
      <c r="V1" t="s">
        <v>163</v>
      </c>
    </row>
    <row r="2" spans="1:22" ht="18">
      <c r="A2" t="s">
        <v>39</v>
      </c>
      <c r="B2" s="167">
        <v>42578</v>
      </c>
      <c r="C2" s="167">
        <v>41483</v>
      </c>
      <c r="D2" s="32" t="s">
        <v>77</v>
      </c>
      <c r="E2" s="60" t="s">
        <v>127</v>
      </c>
      <c r="F2" t="s">
        <v>32</v>
      </c>
      <c r="G2" t="s">
        <v>167</v>
      </c>
      <c r="H2" t="s">
        <v>65</v>
      </c>
      <c r="I2" t="s">
        <v>150</v>
      </c>
      <c r="J2" t="s">
        <v>47</v>
      </c>
      <c r="K2" t="s">
        <v>16</v>
      </c>
      <c r="L2" t="s">
        <v>154</v>
      </c>
      <c r="M2" t="s">
        <v>185</v>
      </c>
      <c r="N2" t="s">
        <v>184</v>
      </c>
      <c r="O2" t="s">
        <v>142</v>
      </c>
      <c r="P2" t="s">
        <v>133</v>
      </c>
      <c r="Q2" t="s">
        <v>32</v>
      </c>
      <c r="R2">
        <v>0</v>
      </c>
      <c r="S2">
        <v>2016</v>
      </c>
      <c r="T2" t="s">
        <v>158</v>
      </c>
      <c r="U2" t="s">
        <v>65</v>
      </c>
      <c r="V2" t="s">
        <v>164</v>
      </c>
    </row>
    <row r="3" spans="1:22" ht="18">
      <c r="A3" t="s">
        <v>40</v>
      </c>
      <c r="B3" s="167">
        <v>42579</v>
      </c>
      <c r="C3" s="167">
        <v>41484</v>
      </c>
      <c r="E3" s="60" t="s">
        <v>126</v>
      </c>
      <c r="F3" t="s">
        <v>33</v>
      </c>
      <c r="G3" t="s">
        <v>168</v>
      </c>
      <c r="H3" t="s">
        <v>115</v>
      </c>
      <c r="I3" t="s">
        <v>65</v>
      </c>
      <c r="J3" t="s">
        <v>46</v>
      </c>
      <c r="K3" t="s">
        <v>49</v>
      </c>
      <c r="L3" t="s">
        <v>156</v>
      </c>
      <c r="M3" t="s">
        <v>186</v>
      </c>
      <c r="O3" t="s">
        <v>143</v>
      </c>
      <c r="P3" t="s">
        <v>95</v>
      </c>
      <c r="Q3" t="s">
        <v>33</v>
      </c>
      <c r="R3">
        <v>1</v>
      </c>
      <c r="S3">
        <f>S2-1</f>
        <v>2015</v>
      </c>
      <c r="T3" t="s">
        <v>159</v>
      </c>
      <c r="U3" t="s">
        <v>115</v>
      </c>
    </row>
    <row r="4" spans="1:22" ht="18">
      <c r="B4" s="167">
        <v>42580</v>
      </c>
      <c r="C4" s="167">
        <v>41485</v>
      </c>
      <c r="E4" s="60" t="s">
        <v>128</v>
      </c>
      <c r="F4" t="s">
        <v>67</v>
      </c>
      <c r="I4" t="s">
        <v>115</v>
      </c>
      <c r="L4" t="s">
        <v>155</v>
      </c>
      <c r="M4" t="s">
        <v>187</v>
      </c>
      <c r="O4" t="s">
        <v>95</v>
      </c>
      <c r="Q4" t="s">
        <v>34</v>
      </c>
      <c r="R4">
        <v>2</v>
      </c>
      <c r="S4">
        <f t="shared" ref="S4:S67" si="0">S3-1</f>
        <v>2014</v>
      </c>
      <c r="U4" t="s">
        <v>161</v>
      </c>
    </row>
    <row r="5" spans="1:22" ht="18">
      <c r="B5" s="167">
        <v>42581</v>
      </c>
      <c r="C5" s="167">
        <v>41486</v>
      </c>
      <c r="E5" s="60" t="s">
        <v>129</v>
      </c>
      <c r="F5" t="s">
        <v>34</v>
      </c>
      <c r="I5" t="s">
        <v>151</v>
      </c>
      <c r="L5" t="s">
        <v>130</v>
      </c>
      <c r="M5" t="s">
        <v>192</v>
      </c>
      <c r="Q5" t="s">
        <v>35</v>
      </c>
      <c r="R5">
        <v>3</v>
      </c>
      <c r="S5">
        <f t="shared" si="0"/>
        <v>2013</v>
      </c>
    </row>
    <row r="6" spans="1:22">
      <c r="B6" s="20" t="s">
        <v>95</v>
      </c>
      <c r="C6" s="20"/>
      <c r="D6" s="20"/>
      <c r="M6" t="s">
        <v>95</v>
      </c>
      <c r="Q6" t="s">
        <v>31</v>
      </c>
      <c r="R6">
        <v>4</v>
      </c>
      <c r="S6">
        <f t="shared" si="0"/>
        <v>2012</v>
      </c>
    </row>
    <row r="7" spans="1:22">
      <c r="D7" s="20"/>
      <c r="M7" t="s">
        <v>95</v>
      </c>
      <c r="Q7" t="s">
        <v>51</v>
      </c>
      <c r="R7">
        <v>5</v>
      </c>
      <c r="S7">
        <f t="shared" si="0"/>
        <v>2011</v>
      </c>
    </row>
    <row r="8" spans="1:22">
      <c r="M8" t="s">
        <v>95</v>
      </c>
      <c r="Q8" t="s">
        <v>52</v>
      </c>
      <c r="R8">
        <v>6</v>
      </c>
      <c r="S8">
        <f t="shared" si="0"/>
        <v>2010</v>
      </c>
    </row>
    <row r="9" spans="1:22">
      <c r="Q9" t="s">
        <v>53</v>
      </c>
      <c r="R9">
        <v>7</v>
      </c>
      <c r="S9">
        <f t="shared" si="0"/>
        <v>2009</v>
      </c>
    </row>
    <row r="10" spans="1:22">
      <c r="Q10" t="s">
        <v>54</v>
      </c>
      <c r="R10">
        <v>8</v>
      </c>
      <c r="S10">
        <f t="shared" si="0"/>
        <v>2008</v>
      </c>
    </row>
    <row r="11" spans="1:22">
      <c r="Q11" t="s">
        <v>55</v>
      </c>
      <c r="R11">
        <v>9</v>
      </c>
      <c r="S11">
        <f t="shared" si="0"/>
        <v>2007</v>
      </c>
    </row>
    <row r="12" spans="1:22">
      <c r="Q12" t="s">
        <v>56</v>
      </c>
      <c r="R12">
        <v>10</v>
      </c>
      <c r="S12">
        <f t="shared" si="0"/>
        <v>2006</v>
      </c>
    </row>
    <row r="13" spans="1:22">
      <c r="Q13" t="s">
        <v>57</v>
      </c>
      <c r="R13">
        <v>11</v>
      </c>
      <c r="S13">
        <f t="shared" si="0"/>
        <v>2005</v>
      </c>
    </row>
    <row r="14" spans="1:22">
      <c r="Q14" t="s">
        <v>58</v>
      </c>
      <c r="R14">
        <v>12</v>
      </c>
      <c r="S14">
        <f t="shared" si="0"/>
        <v>2004</v>
      </c>
    </row>
    <row r="15" spans="1:22">
      <c r="Q15" t="s">
        <v>59</v>
      </c>
      <c r="R15">
        <v>13</v>
      </c>
      <c r="S15">
        <f t="shared" si="0"/>
        <v>2003</v>
      </c>
    </row>
    <row r="16" spans="1:22">
      <c r="Q16" t="s">
        <v>60</v>
      </c>
      <c r="R16">
        <v>14</v>
      </c>
      <c r="S16">
        <f t="shared" si="0"/>
        <v>2002</v>
      </c>
    </row>
    <row r="17" spans="17:19">
      <c r="Q17" t="s">
        <v>61</v>
      </c>
      <c r="R17">
        <v>15</v>
      </c>
      <c r="S17">
        <f t="shared" si="0"/>
        <v>2001</v>
      </c>
    </row>
    <row r="18" spans="17:19">
      <c r="Q18" t="s">
        <v>62</v>
      </c>
      <c r="R18">
        <v>16</v>
      </c>
      <c r="S18">
        <f t="shared" si="0"/>
        <v>2000</v>
      </c>
    </row>
    <row r="19" spans="17:19">
      <c r="Q19" t="s">
        <v>63</v>
      </c>
      <c r="R19">
        <v>17</v>
      </c>
      <c r="S19">
        <f t="shared" si="0"/>
        <v>1999</v>
      </c>
    </row>
    <row r="20" spans="17:19">
      <c r="Q20" t="s">
        <v>65</v>
      </c>
      <c r="R20">
        <v>18</v>
      </c>
      <c r="S20">
        <f t="shared" si="0"/>
        <v>1998</v>
      </c>
    </row>
    <row r="21" spans="17:19">
      <c r="Q21" t="s">
        <v>66</v>
      </c>
      <c r="R21">
        <v>19</v>
      </c>
      <c r="S21">
        <f t="shared" si="0"/>
        <v>1997</v>
      </c>
    </row>
    <row r="22" spans="17:19">
      <c r="R22">
        <v>20</v>
      </c>
      <c r="S22">
        <f t="shared" si="0"/>
        <v>1996</v>
      </c>
    </row>
    <row r="23" spans="17:19">
      <c r="R23">
        <v>21</v>
      </c>
      <c r="S23">
        <f t="shared" si="0"/>
        <v>1995</v>
      </c>
    </row>
    <row r="24" spans="17:19">
      <c r="R24">
        <v>22</v>
      </c>
      <c r="S24">
        <f t="shared" si="0"/>
        <v>1994</v>
      </c>
    </row>
    <row r="25" spans="17:19">
      <c r="R25">
        <v>23</v>
      </c>
      <c r="S25">
        <f t="shared" si="0"/>
        <v>1993</v>
      </c>
    </row>
    <row r="26" spans="17:19">
      <c r="R26">
        <v>24</v>
      </c>
      <c r="S26">
        <f t="shared" si="0"/>
        <v>1992</v>
      </c>
    </row>
    <row r="27" spans="17:19">
      <c r="R27">
        <v>25</v>
      </c>
      <c r="S27">
        <f t="shared" si="0"/>
        <v>1991</v>
      </c>
    </row>
    <row r="28" spans="17:19">
      <c r="R28">
        <v>26</v>
      </c>
      <c r="S28">
        <f t="shared" si="0"/>
        <v>1990</v>
      </c>
    </row>
    <row r="29" spans="17:19">
      <c r="R29">
        <v>27</v>
      </c>
      <c r="S29">
        <f t="shared" si="0"/>
        <v>1989</v>
      </c>
    </row>
    <row r="30" spans="17:19">
      <c r="R30">
        <v>28</v>
      </c>
      <c r="S30">
        <f t="shared" si="0"/>
        <v>1988</v>
      </c>
    </row>
    <row r="31" spans="17:19">
      <c r="R31">
        <v>29</v>
      </c>
      <c r="S31">
        <f t="shared" si="0"/>
        <v>1987</v>
      </c>
    </row>
    <row r="32" spans="17:19">
      <c r="R32">
        <v>30</v>
      </c>
      <c r="S32">
        <f t="shared" si="0"/>
        <v>1986</v>
      </c>
    </row>
    <row r="33" spans="18:19">
      <c r="R33">
        <v>31</v>
      </c>
      <c r="S33">
        <f t="shared" si="0"/>
        <v>1985</v>
      </c>
    </row>
    <row r="34" spans="18:19">
      <c r="R34">
        <v>32</v>
      </c>
      <c r="S34">
        <f t="shared" si="0"/>
        <v>1984</v>
      </c>
    </row>
    <row r="35" spans="18:19">
      <c r="R35">
        <v>33</v>
      </c>
      <c r="S35">
        <f t="shared" si="0"/>
        <v>1983</v>
      </c>
    </row>
    <row r="36" spans="18:19">
      <c r="R36">
        <v>34</v>
      </c>
      <c r="S36">
        <f t="shared" si="0"/>
        <v>1982</v>
      </c>
    </row>
    <row r="37" spans="18:19">
      <c r="R37">
        <v>35</v>
      </c>
      <c r="S37">
        <f t="shared" si="0"/>
        <v>1981</v>
      </c>
    </row>
    <row r="38" spans="18:19">
      <c r="R38">
        <v>36</v>
      </c>
      <c r="S38">
        <f t="shared" si="0"/>
        <v>1980</v>
      </c>
    </row>
    <row r="39" spans="18:19">
      <c r="R39">
        <v>37</v>
      </c>
      <c r="S39">
        <f t="shared" si="0"/>
        <v>1979</v>
      </c>
    </row>
    <row r="40" spans="18:19">
      <c r="R40">
        <v>38</v>
      </c>
      <c r="S40">
        <f t="shared" si="0"/>
        <v>1978</v>
      </c>
    </row>
    <row r="41" spans="18:19">
      <c r="R41">
        <v>39</v>
      </c>
      <c r="S41">
        <f t="shared" si="0"/>
        <v>1977</v>
      </c>
    </row>
    <row r="42" spans="18:19">
      <c r="R42">
        <v>40</v>
      </c>
      <c r="S42">
        <f t="shared" si="0"/>
        <v>1976</v>
      </c>
    </row>
    <row r="43" spans="18:19">
      <c r="R43">
        <v>41</v>
      </c>
      <c r="S43">
        <f t="shared" si="0"/>
        <v>1975</v>
      </c>
    </row>
    <row r="44" spans="18:19">
      <c r="R44">
        <v>42</v>
      </c>
      <c r="S44">
        <f t="shared" si="0"/>
        <v>1974</v>
      </c>
    </row>
    <row r="45" spans="18:19">
      <c r="R45">
        <v>43</v>
      </c>
      <c r="S45">
        <f t="shared" si="0"/>
        <v>1973</v>
      </c>
    </row>
    <row r="46" spans="18:19">
      <c r="R46">
        <v>44</v>
      </c>
      <c r="S46">
        <f t="shared" si="0"/>
        <v>1972</v>
      </c>
    </row>
    <row r="47" spans="18:19">
      <c r="R47">
        <v>45</v>
      </c>
      <c r="S47">
        <f t="shared" si="0"/>
        <v>1971</v>
      </c>
    </row>
    <row r="48" spans="18:19">
      <c r="R48">
        <v>46</v>
      </c>
      <c r="S48">
        <f t="shared" si="0"/>
        <v>1970</v>
      </c>
    </row>
    <row r="49" spans="18:19">
      <c r="R49">
        <v>47</v>
      </c>
      <c r="S49">
        <f t="shared" si="0"/>
        <v>1969</v>
      </c>
    </row>
    <row r="50" spans="18:19">
      <c r="R50">
        <v>48</v>
      </c>
      <c r="S50">
        <f t="shared" si="0"/>
        <v>1968</v>
      </c>
    </row>
    <row r="51" spans="18:19">
      <c r="R51">
        <v>49</v>
      </c>
      <c r="S51">
        <f t="shared" si="0"/>
        <v>1967</v>
      </c>
    </row>
    <row r="52" spans="18:19">
      <c r="R52">
        <v>50</v>
      </c>
      <c r="S52">
        <f t="shared" si="0"/>
        <v>1966</v>
      </c>
    </row>
    <row r="53" spans="18:19">
      <c r="R53">
        <v>51</v>
      </c>
      <c r="S53">
        <f t="shared" si="0"/>
        <v>1965</v>
      </c>
    </row>
    <row r="54" spans="18:19">
      <c r="R54">
        <v>52</v>
      </c>
      <c r="S54">
        <f t="shared" si="0"/>
        <v>1964</v>
      </c>
    </row>
    <row r="55" spans="18:19">
      <c r="R55">
        <v>53</v>
      </c>
      <c r="S55">
        <f t="shared" si="0"/>
        <v>1963</v>
      </c>
    </row>
    <row r="56" spans="18:19">
      <c r="R56">
        <v>54</v>
      </c>
      <c r="S56">
        <f t="shared" si="0"/>
        <v>1962</v>
      </c>
    </row>
    <row r="57" spans="18:19">
      <c r="R57">
        <v>55</v>
      </c>
      <c r="S57">
        <f t="shared" si="0"/>
        <v>1961</v>
      </c>
    </row>
    <row r="58" spans="18:19">
      <c r="R58">
        <v>56</v>
      </c>
      <c r="S58">
        <f t="shared" si="0"/>
        <v>1960</v>
      </c>
    </row>
    <row r="59" spans="18:19">
      <c r="R59">
        <v>57</v>
      </c>
      <c r="S59">
        <f t="shared" si="0"/>
        <v>1959</v>
      </c>
    </row>
    <row r="60" spans="18:19">
      <c r="R60">
        <v>58</v>
      </c>
      <c r="S60">
        <f t="shared" si="0"/>
        <v>1958</v>
      </c>
    </row>
    <row r="61" spans="18:19">
      <c r="R61">
        <v>59</v>
      </c>
      <c r="S61">
        <f t="shared" si="0"/>
        <v>1957</v>
      </c>
    </row>
    <row r="62" spans="18:19">
      <c r="R62">
        <v>60</v>
      </c>
      <c r="S62">
        <f t="shared" si="0"/>
        <v>1956</v>
      </c>
    </row>
    <row r="63" spans="18:19">
      <c r="R63">
        <v>61</v>
      </c>
      <c r="S63">
        <f t="shared" si="0"/>
        <v>1955</v>
      </c>
    </row>
    <row r="64" spans="18:19">
      <c r="R64">
        <v>62</v>
      </c>
      <c r="S64">
        <f t="shared" si="0"/>
        <v>1954</v>
      </c>
    </row>
    <row r="65" spans="18:19">
      <c r="R65">
        <v>63</v>
      </c>
      <c r="S65">
        <f t="shared" si="0"/>
        <v>1953</v>
      </c>
    </row>
    <row r="66" spans="18:19">
      <c r="R66">
        <v>64</v>
      </c>
      <c r="S66">
        <f t="shared" si="0"/>
        <v>1952</v>
      </c>
    </row>
    <row r="67" spans="18:19">
      <c r="R67">
        <v>65</v>
      </c>
      <c r="S67">
        <f t="shared" si="0"/>
        <v>1951</v>
      </c>
    </row>
    <row r="68" spans="18:19">
      <c r="R68">
        <v>66</v>
      </c>
      <c r="S68">
        <f t="shared" ref="S68:S102" si="1">S67-1</f>
        <v>1950</v>
      </c>
    </row>
    <row r="69" spans="18:19">
      <c r="R69">
        <v>67</v>
      </c>
      <c r="S69">
        <f t="shared" si="1"/>
        <v>1949</v>
      </c>
    </row>
    <row r="70" spans="18:19">
      <c r="R70">
        <v>68</v>
      </c>
      <c r="S70">
        <f t="shared" si="1"/>
        <v>1948</v>
      </c>
    </row>
    <row r="71" spans="18:19">
      <c r="R71">
        <v>69</v>
      </c>
      <c r="S71">
        <f t="shared" si="1"/>
        <v>1947</v>
      </c>
    </row>
    <row r="72" spans="18:19">
      <c r="R72">
        <v>70</v>
      </c>
      <c r="S72">
        <f t="shared" si="1"/>
        <v>1946</v>
      </c>
    </row>
    <row r="73" spans="18:19">
      <c r="R73">
        <v>71</v>
      </c>
      <c r="S73">
        <f t="shared" si="1"/>
        <v>1945</v>
      </c>
    </row>
    <row r="74" spans="18:19">
      <c r="R74">
        <v>72</v>
      </c>
      <c r="S74">
        <f t="shared" si="1"/>
        <v>1944</v>
      </c>
    </row>
    <row r="75" spans="18:19">
      <c r="R75">
        <v>73</v>
      </c>
      <c r="S75">
        <f t="shared" si="1"/>
        <v>1943</v>
      </c>
    </row>
    <row r="76" spans="18:19">
      <c r="R76">
        <v>74</v>
      </c>
      <c r="S76">
        <f t="shared" si="1"/>
        <v>1942</v>
      </c>
    </row>
    <row r="77" spans="18:19">
      <c r="R77">
        <v>75</v>
      </c>
      <c r="S77">
        <f t="shared" si="1"/>
        <v>1941</v>
      </c>
    </row>
    <row r="78" spans="18:19">
      <c r="R78">
        <v>76</v>
      </c>
      <c r="S78">
        <f t="shared" si="1"/>
        <v>1940</v>
      </c>
    </row>
    <row r="79" spans="18:19">
      <c r="R79">
        <v>77</v>
      </c>
      <c r="S79">
        <f t="shared" si="1"/>
        <v>1939</v>
      </c>
    </row>
    <row r="80" spans="18:19">
      <c r="R80">
        <v>78</v>
      </c>
      <c r="S80">
        <f t="shared" si="1"/>
        <v>1938</v>
      </c>
    </row>
    <row r="81" spans="18:19">
      <c r="R81">
        <v>79</v>
      </c>
      <c r="S81">
        <f t="shared" si="1"/>
        <v>1937</v>
      </c>
    </row>
    <row r="82" spans="18:19">
      <c r="R82">
        <v>80</v>
      </c>
      <c r="S82">
        <f t="shared" si="1"/>
        <v>1936</v>
      </c>
    </row>
    <row r="83" spans="18:19">
      <c r="R83">
        <v>81</v>
      </c>
      <c r="S83">
        <f t="shared" si="1"/>
        <v>1935</v>
      </c>
    </row>
    <row r="84" spans="18:19">
      <c r="R84">
        <v>82</v>
      </c>
      <c r="S84">
        <f t="shared" si="1"/>
        <v>1934</v>
      </c>
    </row>
    <row r="85" spans="18:19">
      <c r="R85">
        <v>83</v>
      </c>
      <c r="S85">
        <f t="shared" si="1"/>
        <v>1933</v>
      </c>
    </row>
    <row r="86" spans="18:19">
      <c r="R86">
        <v>84</v>
      </c>
      <c r="S86">
        <f t="shared" si="1"/>
        <v>1932</v>
      </c>
    </row>
    <row r="87" spans="18:19">
      <c r="R87">
        <v>85</v>
      </c>
      <c r="S87">
        <f t="shared" si="1"/>
        <v>1931</v>
      </c>
    </row>
    <row r="88" spans="18:19">
      <c r="R88">
        <v>86</v>
      </c>
      <c r="S88">
        <f t="shared" si="1"/>
        <v>1930</v>
      </c>
    </row>
    <row r="89" spans="18:19">
      <c r="R89">
        <v>87</v>
      </c>
      <c r="S89">
        <f t="shared" si="1"/>
        <v>1929</v>
      </c>
    </row>
    <row r="90" spans="18:19">
      <c r="R90">
        <v>88</v>
      </c>
      <c r="S90">
        <f t="shared" si="1"/>
        <v>1928</v>
      </c>
    </row>
    <row r="91" spans="18:19">
      <c r="R91">
        <v>89</v>
      </c>
      <c r="S91">
        <f t="shared" si="1"/>
        <v>1927</v>
      </c>
    </row>
    <row r="92" spans="18:19">
      <c r="R92">
        <v>90</v>
      </c>
      <c r="S92">
        <f t="shared" si="1"/>
        <v>1926</v>
      </c>
    </row>
    <row r="93" spans="18:19">
      <c r="R93">
        <v>91</v>
      </c>
      <c r="S93">
        <f t="shared" si="1"/>
        <v>1925</v>
      </c>
    </row>
    <row r="94" spans="18:19">
      <c r="R94">
        <v>92</v>
      </c>
      <c r="S94">
        <f t="shared" si="1"/>
        <v>1924</v>
      </c>
    </row>
    <row r="95" spans="18:19">
      <c r="R95">
        <v>93</v>
      </c>
      <c r="S95">
        <f t="shared" si="1"/>
        <v>1923</v>
      </c>
    </row>
    <row r="96" spans="18:19">
      <c r="R96">
        <v>94</v>
      </c>
      <c r="S96">
        <f t="shared" si="1"/>
        <v>1922</v>
      </c>
    </row>
    <row r="97" spans="18:19">
      <c r="R97">
        <v>95</v>
      </c>
      <c r="S97">
        <f t="shared" si="1"/>
        <v>1921</v>
      </c>
    </row>
    <row r="98" spans="18:19">
      <c r="R98">
        <v>96</v>
      </c>
      <c r="S98">
        <f t="shared" si="1"/>
        <v>1920</v>
      </c>
    </row>
    <row r="99" spans="18:19">
      <c r="R99">
        <v>97</v>
      </c>
      <c r="S99">
        <f t="shared" si="1"/>
        <v>1919</v>
      </c>
    </row>
    <row r="100" spans="18:19">
      <c r="R100">
        <v>98</v>
      </c>
      <c r="S100">
        <f t="shared" si="1"/>
        <v>1918</v>
      </c>
    </row>
    <row r="101" spans="18:19">
      <c r="R101">
        <v>99</v>
      </c>
      <c r="S101">
        <f t="shared" si="1"/>
        <v>1917</v>
      </c>
    </row>
    <row r="102" spans="18:19">
      <c r="R102">
        <v>100</v>
      </c>
      <c r="S102">
        <f t="shared" si="1"/>
        <v>1916</v>
      </c>
    </row>
  </sheetData>
  <dataConsolidate>
    <dataRefs count="1">
      <dataRef name="=SG"/>
    </dataRefs>
  </dataConsolidate>
  <phoneticPr fontId="1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参加申込書</vt:lpstr>
      <vt:lpstr>奉仕参加表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GASHOU</dc:creator>
  <cp:lastModifiedBy>Koji A</cp:lastModifiedBy>
  <cp:lastPrinted>2014-02-13T16:47:06Z</cp:lastPrinted>
  <dcterms:created xsi:type="dcterms:W3CDTF">2011-01-27T21:05:06Z</dcterms:created>
  <dcterms:modified xsi:type="dcterms:W3CDTF">2016-02-18T19:05:57Z</dcterms:modified>
</cp:coreProperties>
</file>